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67" yWindow="573" windowWidth="17398" windowHeight="11593" tabRatio="884" firstSheet="1" activeTab="1"/>
  </bookViews>
  <sheets>
    <sheet name="DATA" sheetId="10" state="hidden" r:id="rId1"/>
    <sheet name="Термометр" sheetId="1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_roc1">[1]System!#REF!</definedName>
    <definedName name="___roc2">#REF!</definedName>
    <definedName name="___roc3">#REF!</definedName>
    <definedName name="___roc4">#REF!</definedName>
    <definedName name="__roc1">[1]System!#REF!</definedName>
    <definedName name="__roc2">#REF!</definedName>
    <definedName name="__roc3">#REF!</definedName>
    <definedName name="__roc4">#REF!</definedName>
    <definedName name="_A">[2]unit_choice!$M$10:$M$11</definedName>
    <definedName name="_B">[2]unit_choice!$N$10:$N$11</definedName>
    <definedName name="_c">[2]unit_choice!$Q$10:$Q$11</definedName>
    <definedName name="_db">[2]unit_choice!$L$10:$L$11</definedName>
    <definedName name="_Di">[2]unit_choice!$E$10:$E$11</definedName>
    <definedName name="_Fill" hidden="1">#REF!</definedName>
    <definedName name="_L">[2]unit_choice!$I$10:$I$11</definedName>
    <definedName name="_Lo">[2]unit_choice!$J$10:$J$11</definedName>
    <definedName name="_Ls">[2]unit_choice!$K$10:$K$11</definedName>
    <definedName name="_ny">[2]unit_choice!$G$10:$G$12</definedName>
    <definedName name="_P">[2]unit_choice!$C$10:$C$11</definedName>
    <definedName name="_rA">[2]unit_choice!$P$10:$P$11</definedName>
    <definedName name="_rho">[2]unit_choice!$F$10:$F$14</definedName>
    <definedName name="_roc1">[1]System!#REF!</definedName>
    <definedName name="_roc2">#REF!</definedName>
    <definedName name="_roc3">#REF!</definedName>
    <definedName name="_roc4">#REF!</definedName>
    <definedName name="_T">[2]unit_choice!$B$10:$B$11</definedName>
    <definedName name="_Tt">[2]unit_choice!$O$10:$O$11</definedName>
    <definedName name="_V">[2]unit_choice!$D$10:$D$13</definedName>
    <definedName name="aggressive">DATA!$A$2:$A$3</definedName>
    <definedName name="Approved">'[3]Таблица '!$N$17</definedName>
    <definedName name="BD">[4]Factors!$C$6</definedName>
    <definedName name="Box">#REF!</definedName>
    <definedName name="box_tr">#REF!</definedName>
    <definedName name="capillary">DATA!$P$2:$P$17</definedName>
    <definedName name="chapter">#REF!</definedName>
    <definedName name="chapter2">#REF!</definedName>
    <definedName name="Cheсked">'[3]Таблица '!$P$17</definedName>
    <definedName name="class">DATA!$W$2:$W$9</definedName>
    <definedName name="coef1">[5]ADD!$H$3</definedName>
    <definedName name="COEF2">#REF!</definedName>
    <definedName name="coef3">#REF!</definedName>
    <definedName name="COEF4">#REF!</definedName>
    <definedName name="coef6">#REF!</definedName>
    <definedName name="connect">DATA!$M$2:$M$7</definedName>
    <definedName name="Customer">'[3]Таблица '!$B$3</definedName>
    <definedName name="diameter">DATA!$O$2:$O$4</definedName>
    <definedName name="DISCOUNT">#REF!</definedName>
    <definedName name="disct">#REF!</definedName>
    <definedName name="DN">DATA!$T$2:$T$7</definedName>
    <definedName name="Extended_discount">[4]Factors!$C$4</definedName>
    <definedName name="Extra">#REF!</definedName>
    <definedName name="F">#REF!</definedName>
    <definedName name="fmla">#REF!</definedName>
    <definedName name="form">DATA!$Y$2:$Y$29</definedName>
    <definedName name="form1">DATA!$Z$2:$Z$9</definedName>
    <definedName name="form2">DATA!$AA$2:$AA$12</definedName>
    <definedName name="form3">DATA!$AB$2:$AB$12</definedName>
    <definedName name="ggg">[1]System!#REF!</definedName>
    <definedName name="GP">#REF!</definedName>
    <definedName name="inches">DATA!$U$2:$U$6</definedName>
    <definedName name="IP">DATA!$Q$2:$Q$13</definedName>
    <definedName name="Kgl">#REF!</definedName>
    <definedName name="Kglobe">#REF!</definedName>
    <definedName name="Krot">#REF!</definedName>
    <definedName name="LANG">[6]Factors!$C$9</definedName>
    <definedName name="length">DATA!$F$2:$F$7</definedName>
    <definedName name="lev">#REF!</definedName>
    <definedName name="levsst">#REF!</definedName>
    <definedName name="material">DATA!$J$2:$J$5</definedName>
    <definedName name="mount">DATA!$L$2:$L$5</definedName>
    <definedName name="nace">DATA!$B$2:$B$3</definedName>
    <definedName name="Net_add_on">[4]Factors!$C$5</definedName>
    <definedName name="Net_commission">[4]Factors!$C$3</definedName>
    <definedName name="no">DATA!$A$3</definedName>
    <definedName name="other">DATA!$C$6</definedName>
    <definedName name="phaze">DATA!$C$2:$C$6</definedName>
    <definedName name="PLN">"RP.XLS!$A$1:$A$103"</definedName>
    <definedName name="PN">DATA!$V$2:$V$9</definedName>
    <definedName name="Prepared">'[3]Таблица '!$R$17</definedName>
    <definedName name="pressure">DATA!$D$2:$D$12</definedName>
    <definedName name="Print_Area_MI">#REF!</definedName>
    <definedName name="Quotation">'[3]Таблица '!$B$2</definedName>
    <definedName name="Reg95H">"Regulator95H"</definedName>
    <definedName name="Region">'[3]Таблица '!$B$4</definedName>
    <definedName name="soft">#REF!</definedName>
    <definedName name="ss">#REF!</definedName>
    <definedName name="stem">DATA!$N$2:$N$4</definedName>
    <definedName name="temp">DATA!$E$2:$E$5</definedName>
    <definedName name="thread">DATA!$G$2:$G$14</definedName>
    <definedName name="threadF">DATA!$H$2:$H$14</definedName>
    <definedName name="threadF2">DATA!$I$2:$I$5</definedName>
    <definedName name="Total">#REF!</definedName>
    <definedName name="twmaterial">DATA!$X$2:$X$4</definedName>
    <definedName name="twstandard">DATA!$S$2:$S$8</definedName>
    <definedName name="twtype">DATA!$R$2:$R$7</definedName>
    <definedName name="type">DATA!$K$2:$K$5</definedName>
    <definedName name="VAL">[7]Calcval!$A$1:$CJ$38</definedName>
    <definedName name="VLVDATA">[8]Calculations!$A$3:$CJ$202</definedName>
    <definedName name="yes">DATA!$A$2</definedName>
    <definedName name="Город">'[3]Таблица '!$B$4</definedName>
    <definedName name="Клиент">'[3]Таблица '!$B$3</definedName>
    <definedName name="Номер">'[3]Таблица '!$B$2</definedName>
    <definedName name="_xlnm.Print_Area" localSheetId="0">DATA!$A$1:$S$70</definedName>
    <definedName name="Ответственный">'[3]Таблица '!$P$17</definedName>
    <definedName name="Проверено">'[3]Таблица '!$P$17</definedName>
    <definedName name="Руководитель">'[3]Таблица '!#REF!</definedName>
    <definedName name="Сhecked">'[3]Таблица '!$P$17</definedName>
  </definedNames>
  <calcPr calcId="162913"/>
</workbook>
</file>

<file path=xl/calcChain.xml><?xml version="1.0" encoding="utf-8"?>
<calcChain xmlns="http://schemas.openxmlformats.org/spreadsheetml/2006/main">
  <c r="G48" i="11" l="1" a="1"/>
  <c r="G48" i="11" s="1"/>
</calcChain>
</file>

<file path=xl/sharedStrings.xml><?xml version="1.0" encoding="utf-8"?>
<sst xmlns="http://schemas.openxmlformats.org/spreadsheetml/2006/main" count="335" uniqueCount="255">
  <si>
    <t>ТЕРМОМЕТР</t>
  </si>
  <si>
    <t>№ позиции</t>
  </si>
  <si>
    <t xml:space="preserve">ОБЩИЕ </t>
  </si>
  <si>
    <t>№ монтажно-технологической схемы</t>
  </si>
  <si>
    <t>№ линии/аппарата</t>
  </si>
  <si>
    <t>ДАННЫЕ</t>
  </si>
  <si>
    <t>Материал</t>
  </si>
  <si>
    <t>мм</t>
  </si>
  <si>
    <t>Темпер. окр. среды</t>
  </si>
  <si>
    <t>Мин.</t>
  </si>
  <si>
    <t>Макс.</t>
  </si>
  <si>
    <t>°C</t>
  </si>
  <si>
    <t>Среда</t>
  </si>
  <si>
    <t>Фаза</t>
  </si>
  <si>
    <t>РАБОЧИЕ</t>
  </si>
  <si>
    <t>Расч. давление</t>
  </si>
  <si>
    <t>Расч. температура</t>
  </si>
  <si>
    <t>Раб. давление</t>
  </si>
  <si>
    <t>Раб. температура</t>
  </si>
  <si>
    <t>УСЛОВИЯ</t>
  </si>
  <si>
    <t>Макс. скорость</t>
  </si>
  <si>
    <t>Агрессивность</t>
  </si>
  <si>
    <t>нет</t>
  </si>
  <si>
    <t>Тип измерительного элемента</t>
  </si>
  <si>
    <t>биметаллический</t>
  </si>
  <si>
    <t>-</t>
  </si>
  <si>
    <t xml:space="preserve">Размер круговой шкалы (диаметр)  </t>
  </si>
  <si>
    <t>Цвет шкалы</t>
  </si>
  <si>
    <t>Цвет отметок шкалы</t>
  </si>
  <si>
    <t>белый</t>
  </si>
  <si>
    <t>черный</t>
  </si>
  <si>
    <t>Материал корпуса</t>
  </si>
  <si>
    <t>Степень защиты корп.</t>
  </si>
  <si>
    <t>IP65</t>
  </si>
  <si>
    <t>Тип штока</t>
  </si>
  <si>
    <t>Материал штока</t>
  </si>
  <si>
    <t>жесткий</t>
  </si>
  <si>
    <t>Положение штока</t>
  </si>
  <si>
    <t>Погрешность</t>
  </si>
  <si>
    <t>%</t>
  </si>
  <si>
    <t xml:space="preserve">Тип </t>
  </si>
  <si>
    <t>ЗАЩИТНАЯ</t>
  </si>
  <si>
    <t>В соотв.со станд.чертежом</t>
  </si>
  <si>
    <t>Станд.Изгот.</t>
  </si>
  <si>
    <t>Соедин. с прибором</t>
  </si>
  <si>
    <t xml:space="preserve">Внутр.диаметр  </t>
  </si>
  <si>
    <t>ГИЛЬЗА</t>
  </si>
  <si>
    <t xml:space="preserve">Технолог.соедин. </t>
  </si>
  <si>
    <t xml:space="preserve">Ном.давление </t>
  </si>
  <si>
    <t>DN 50</t>
  </si>
  <si>
    <t xml:space="preserve">Длина монтажной части </t>
  </si>
  <si>
    <t xml:space="preserve">Cтандартная длина </t>
  </si>
  <si>
    <t>Заглушка и цепь</t>
  </si>
  <si>
    <t>Изготовитель</t>
  </si>
  <si>
    <t>Модель</t>
  </si>
  <si>
    <t>ЗАКУПКА</t>
  </si>
  <si>
    <t>Модель термометра</t>
  </si>
  <si>
    <t>Модель защитной гильзы</t>
  </si>
  <si>
    <t>Примечания:</t>
  </si>
  <si>
    <t>*  Заполняется Поставщиком</t>
  </si>
  <si>
    <t>Взам.инв.№</t>
  </si>
  <si>
    <t>Подпись и дата</t>
  </si>
  <si>
    <t>Инв.№ подл.</t>
  </si>
  <si>
    <t>Лист</t>
  </si>
  <si>
    <t>Изм.</t>
  </si>
  <si>
    <t>Кол.уч.</t>
  </si>
  <si>
    <t>№ док.</t>
  </si>
  <si>
    <t>Подпись</t>
  </si>
  <si>
    <t>Дата</t>
  </si>
  <si>
    <t xml:space="preserve"> -</t>
  </si>
  <si>
    <t>№ опросного листа</t>
  </si>
  <si>
    <t>Место установки / Назначение</t>
  </si>
  <si>
    <t>ПРОЕКТ</t>
  </si>
  <si>
    <t>ЗАКАЗЧИК</t>
  </si>
  <si>
    <t>ОБЪЕКТ</t>
  </si>
  <si>
    <t>Условный диаметр трубопровода</t>
  </si>
  <si>
    <t>Диам. труб / толщ. стенки</t>
  </si>
  <si>
    <t>Вязкость (рабочие усл.)</t>
  </si>
  <si>
    <t>Плотность (рабочие усл)</t>
  </si>
  <si>
    <t>м/с</t>
  </si>
  <si>
    <t>кг/м3</t>
  </si>
  <si>
    <t>сП</t>
  </si>
  <si>
    <t>Условие на вакуум</t>
  </si>
  <si>
    <t>Требование NACE</t>
  </si>
  <si>
    <t>Использ. для водород</t>
  </si>
  <si>
    <t>Коррозийные примеси</t>
  </si>
  <si>
    <t>да</t>
  </si>
  <si>
    <t>Диапазон измерения</t>
  </si>
  <si>
    <t>Диаметр штока</t>
  </si>
  <si>
    <t>aggressive</t>
  </si>
  <si>
    <t>nace</t>
  </si>
  <si>
    <t>pressure</t>
  </si>
  <si>
    <t>Па</t>
  </si>
  <si>
    <t>кПа</t>
  </si>
  <si>
    <t>Мпа</t>
  </si>
  <si>
    <t>бар</t>
  </si>
  <si>
    <t>мбар</t>
  </si>
  <si>
    <t>кг/см2</t>
  </si>
  <si>
    <t>кгс/см2</t>
  </si>
  <si>
    <t>атм</t>
  </si>
  <si>
    <t>ат</t>
  </si>
  <si>
    <t>psi</t>
  </si>
  <si>
    <t>другое</t>
  </si>
  <si>
    <t>temp</t>
  </si>
  <si>
    <t>°F</t>
  </si>
  <si>
    <t>K</t>
  </si>
  <si>
    <t>length</t>
  </si>
  <si>
    <t>см</t>
  </si>
  <si>
    <t>м</t>
  </si>
  <si>
    <t>дюйм</t>
  </si>
  <si>
    <t>фут</t>
  </si>
  <si>
    <t>thread</t>
  </si>
  <si>
    <t>M20x1,5</t>
  </si>
  <si>
    <t>M18x1,5</t>
  </si>
  <si>
    <t>M24x1,5</t>
  </si>
  <si>
    <t>M27x2,0</t>
  </si>
  <si>
    <t>threadF</t>
  </si>
  <si>
    <t>material</t>
  </si>
  <si>
    <t>латунь</t>
  </si>
  <si>
    <t>алюминий</t>
  </si>
  <si>
    <t>сталь</t>
  </si>
  <si>
    <t>нерж.сталь</t>
  </si>
  <si>
    <t>EN 1092-1</t>
  </si>
  <si>
    <t>ГОСТ 12815-80</t>
  </si>
  <si>
    <t>DIN 2526/2527</t>
  </si>
  <si>
    <t>mount</t>
  </si>
  <si>
    <t>снизу радиальное</t>
  </si>
  <si>
    <t>сзади аксиальное</t>
  </si>
  <si>
    <t>stem</t>
  </si>
  <si>
    <t>diameter</t>
  </si>
  <si>
    <t>http://sirexcel.ru/priemi-excel/kak-razdelit-tekst-v-excel-s-pomoshhyu-formuly/</t>
  </si>
  <si>
    <t>G1/2 B</t>
  </si>
  <si>
    <t>1/2 NPT</t>
  </si>
  <si>
    <t>G1/4 B</t>
  </si>
  <si>
    <t>G3/4 B</t>
  </si>
  <si>
    <t>G3/8 B</t>
  </si>
  <si>
    <t>G1 B</t>
  </si>
  <si>
    <t>3/4 NPT</t>
  </si>
  <si>
    <t>1 NPT</t>
  </si>
  <si>
    <t>резьба</t>
  </si>
  <si>
    <t>Гидрозаполнение</t>
  </si>
  <si>
    <t>IP</t>
  </si>
  <si>
    <t>IP68</t>
  </si>
  <si>
    <t>IP66</t>
  </si>
  <si>
    <t>IP64</t>
  </si>
  <si>
    <t>IP63</t>
  </si>
  <si>
    <t>IP54</t>
  </si>
  <si>
    <t>IP44</t>
  </si>
  <si>
    <t>IP42</t>
  </si>
  <si>
    <t>IP41</t>
  </si>
  <si>
    <t>IP33</t>
  </si>
  <si>
    <t>IP32</t>
  </si>
  <si>
    <t>twtype</t>
  </si>
  <si>
    <t>резьбовая составная</t>
  </si>
  <si>
    <t>резьбовая цельноточенная</t>
  </si>
  <si>
    <t>фланцевая составная</t>
  </si>
  <si>
    <t>фланцевая цельноточенная</t>
  </si>
  <si>
    <t>G1/2</t>
  </si>
  <si>
    <t>G1/4</t>
  </si>
  <si>
    <t>G3/4</t>
  </si>
  <si>
    <t>G3/8</t>
  </si>
  <si>
    <t>G1</t>
  </si>
  <si>
    <t>twstandard</t>
  </si>
  <si>
    <t>ASME/ANSI</t>
  </si>
  <si>
    <t>ГОСТ 54432-2011</t>
  </si>
  <si>
    <t>DN</t>
  </si>
  <si>
    <t>DN 25</t>
  </si>
  <si>
    <t>DN 40</t>
  </si>
  <si>
    <t>DN 80</t>
  </si>
  <si>
    <t>DN 100</t>
  </si>
  <si>
    <t>inches</t>
  </si>
  <si>
    <t>1 inch</t>
  </si>
  <si>
    <t>1 1/2 inch</t>
  </si>
  <si>
    <t>2 inch</t>
  </si>
  <si>
    <t>2 1/2 inch</t>
  </si>
  <si>
    <t>PN</t>
  </si>
  <si>
    <t>class</t>
  </si>
  <si>
    <t>PN 6</t>
  </si>
  <si>
    <t>PN 16</t>
  </si>
  <si>
    <t>PN 25</t>
  </si>
  <si>
    <t>PN 40</t>
  </si>
  <si>
    <t>PN 63</t>
  </si>
  <si>
    <t>PN 64</t>
  </si>
  <si>
    <t>PN 100</t>
  </si>
  <si>
    <t>#150</t>
  </si>
  <si>
    <t>#300</t>
  </si>
  <si>
    <t>#400</t>
  </si>
  <si>
    <t>#600</t>
  </si>
  <si>
    <t>#900</t>
  </si>
  <si>
    <t>#1500</t>
  </si>
  <si>
    <t>#2500</t>
  </si>
  <si>
    <t>twmaterial</t>
  </si>
  <si>
    <t>form</t>
  </si>
  <si>
    <t>A</t>
  </si>
  <si>
    <t>B</t>
  </si>
  <si>
    <t>C</t>
  </si>
  <si>
    <t>D</t>
  </si>
  <si>
    <t>E</t>
  </si>
  <si>
    <t>F</t>
  </si>
  <si>
    <t>J</t>
  </si>
  <si>
    <t>L</t>
  </si>
  <si>
    <t>M</t>
  </si>
  <si>
    <t>RF</t>
  </si>
  <si>
    <t>SM</t>
  </si>
  <si>
    <t>SF</t>
  </si>
  <si>
    <t>LM</t>
  </si>
  <si>
    <t>LF</t>
  </si>
  <si>
    <t>ST</t>
  </si>
  <si>
    <t>SG</t>
  </si>
  <si>
    <t>LT</t>
  </si>
  <si>
    <t>LG</t>
  </si>
  <si>
    <t>RTJ</t>
  </si>
  <si>
    <t>type</t>
  </si>
  <si>
    <t>манометрический</t>
  </si>
  <si>
    <t>капиллярный</t>
  </si>
  <si>
    <t>стеклянный</t>
  </si>
  <si>
    <t>Класс взрывопож.зоны / Кат. и группа взрыв.смеси</t>
  </si>
  <si>
    <t>Поворотно-откидной корпус</t>
  </si>
  <si>
    <t>Угол вращения</t>
  </si>
  <si>
    <t>подстраиваемое</t>
  </si>
  <si>
    <t>Размер резьбы штока</t>
  </si>
  <si>
    <t>Тип присоединения</t>
  </si>
  <si>
    <t>connect</t>
  </si>
  <si>
    <t>резьбовое</t>
  </si>
  <si>
    <t>гладкое без резьбы</t>
  </si>
  <si>
    <t>резьбовое поворотное</t>
  </si>
  <si>
    <t>накидная гайка</t>
  </si>
  <si>
    <t>резьбовое подстраиваемое</t>
  </si>
  <si>
    <t>threadF2</t>
  </si>
  <si>
    <t>capillary</t>
  </si>
  <si>
    <t>1 м</t>
  </si>
  <si>
    <t>2 м</t>
  </si>
  <si>
    <t>3 м</t>
  </si>
  <si>
    <t>4 м</t>
  </si>
  <si>
    <t>5 м</t>
  </si>
  <si>
    <t>6 м</t>
  </si>
  <si>
    <t>7 м</t>
  </si>
  <si>
    <t>8 м</t>
  </si>
  <si>
    <t>9 м</t>
  </si>
  <si>
    <t>10 м</t>
  </si>
  <si>
    <t>11 м</t>
  </si>
  <si>
    <t>12 м</t>
  </si>
  <si>
    <t>13 м</t>
  </si>
  <si>
    <t>14 м</t>
  </si>
  <si>
    <t>15 м</t>
  </si>
  <si>
    <t>газообразная</t>
  </si>
  <si>
    <t>смешанная</t>
  </si>
  <si>
    <t>phaze</t>
  </si>
  <si>
    <t>жидкая</t>
  </si>
  <si>
    <t>твердая</t>
  </si>
  <si>
    <t>form1</t>
  </si>
  <si>
    <t>form2</t>
  </si>
  <si>
    <t>form3</t>
  </si>
  <si>
    <t>Длина монт.части/капилляра</t>
  </si>
  <si>
    <t xml:space="preserve">          ООО "ЛайнсГрупп"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</si>
</sst>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_-&quot;$&quot;* #,##0.00_-;\-&quot;$&quot;* #,##0.00_-;_-&quot;$&quot;* &quot;-&quot;??_-;_-@_-"/>
    <numFmt numFmtId="166" formatCode="_ * #,##0_ ;_ * \-#,##0_ ;_ * &quot;-&quot;_ ;_ @_ "/>
    <numFmt numFmtId="167" formatCode="_ * #,##0.00_ ;_ * \-#,##0.00_ ;_ * &quot;-&quot;??_ ;_ @_ "/>
  </numFmts>
  <fonts count="38">
    <font>
      <sz val="10"/>
      <name val="Arial"/>
    </font>
    <font>
      <b/>
      <sz val="10"/>
      <name val="Arial Cyr"/>
      <family val="2"/>
      <charset val="204"/>
    </font>
    <font>
      <sz val="9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"/>
      <name val="Helv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Helv"/>
      <charset val="204"/>
    </font>
    <font>
      <sz val="9"/>
      <name val="Arial"/>
      <family val="2"/>
    </font>
    <font>
      <sz val="10"/>
      <name val="Arial"/>
      <family val="2"/>
      <charset val="204"/>
    </font>
    <font>
      <b/>
      <sz val="10"/>
      <name val="NTHelvetica/Cyrillic"/>
      <family val="1"/>
    </font>
    <font>
      <b/>
      <sz val="12"/>
      <name val="Arial"/>
      <family val="2"/>
    </font>
    <font>
      <b/>
      <sz val="12"/>
      <name val="NTHelvetica/Cyrillic"/>
    </font>
    <font>
      <b/>
      <sz val="10"/>
      <name val="NTHelvetica/Cyrillic"/>
    </font>
    <font>
      <sz val="9"/>
      <name val="TimesET"/>
    </font>
    <font>
      <sz val="10"/>
      <name val="TimesET"/>
    </font>
    <font>
      <sz val="10"/>
      <name val="TimesET"/>
      <family val="1"/>
    </font>
    <font>
      <b/>
      <i/>
      <sz val="10"/>
      <name val="TimesET"/>
      <family val="1"/>
    </font>
    <font>
      <b/>
      <sz val="10"/>
      <name val="TimesET"/>
      <family val="1"/>
    </font>
    <font>
      <sz val="11"/>
      <color theme="1"/>
      <name val="Calibri"/>
      <family val="2"/>
      <charset val="204"/>
      <scheme val="minor"/>
    </font>
    <font>
      <sz val="12"/>
      <name val="바탕체"/>
      <family val="3"/>
      <charset val="129"/>
    </font>
    <font>
      <sz val="11"/>
      <name val="ＭＳ Ｐゴシック"/>
      <family val="3"/>
    </font>
    <font>
      <b/>
      <sz val="8"/>
      <name val="Arial"/>
      <family val="2"/>
      <charset val="204"/>
    </font>
    <font>
      <sz val="7"/>
      <name val="Arial"/>
      <family val="2"/>
    </font>
    <font>
      <sz val="8"/>
      <color rgb="FF00B0F0"/>
      <name val="Arial"/>
      <family val="2"/>
    </font>
    <font>
      <b/>
      <sz val="10"/>
      <color theme="0"/>
      <name val="Arial"/>
      <family val="2"/>
      <charset val="204"/>
    </font>
    <font>
      <sz val="10"/>
      <color rgb="FF0070C0"/>
      <name val="Arial"/>
      <family val="2"/>
      <charset val="204"/>
    </font>
    <font>
      <sz val="9"/>
      <color rgb="FF0070C0"/>
      <name val="Arial"/>
      <family val="2"/>
      <charset val="204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sz val="6"/>
      <color rgb="FF0070C0"/>
      <name val="Arial Cyr"/>
      <family val="2"/>
      <charset val="204"/>
    </font>
    <font>
      <sz val="8"/>
      <color rgb="FF0070C0"/>
      <name val="Arial Cyr"/>
      <family val="2"/>
      <charset val="204"/>
    </font>
    <font>
      <b/>
      <sz val="9"/>
      <color rgb="FF0070C0"/>
      <name val="PragmaticaCTT"/>
      <family val="2"/>
    </font>
    <font>
      <sz val="10"/>
      <color rgb="FF0070C0"/>
      <name val="PragmaticaCTT"/>
      <family val="2"/>
      <charset val="204"/>
    </font>
    <font>
      <sz val="8"/>
      <color rgb="FF0070C0"/>
      <name val="Arial"/>
      <family val="2"/>
      <charset val="204"/>
    </font>
    <font>
      <sz val="8"/>
      <color theme="4"/>
      <name val="Arial"/>
      <family val="2"/>
    </font>
    <font>
      <b/>
      <sz val="12"/>
      <color rgb="FFFF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5" fillId="0" borderId="0"/>
    <xf numFmtId="0" fontId="7" fillId="0" borderId="0"/>
    <xf numFmtId="0" fontId="8" fillId="0" borderId="0"/>
    <xf numFmtId="0" fontId="9" fillId="0" borderId="0">
      <alignment vertical="top"/>
    </xf>
    <xf numFmtId="0" fontId="5" fillId="0" borderId="0"/>
    <xf numFmtId="0" fontId="5" fillId="0" borderId="0"/>
    <xf numFmtId="0" fontId="9" fillId="0" borderId="0">
      <alignment vertical="top"/>
    </xf>
    <xf numFmtId="0" fontId="9" fillId="0" borderId="0">
      <alignment vertical="top"/>
    </xf>
    <xf numFmtId="0" fontId="10" fillId="0" borderId="0"/>
    <xf numFmtId="0" fontId="10" fillId="0" borderId="0" applyFont="0" applyFill="0" applyBorder="0" applyAlignment="0" applyProtection="0"/>
    <xf numFmtId="0" fontId="11" fillId="2" borderId="43">
      <alignment horizontal="left" vertical="center" wrapText="1"/>
    </xf>
    <xf numFmtId="0" fontId="12" fillId="0" borderId="44" applyNumberFormat="0" applyAlignment="0" applyProtection="0">
      <alignment horizontal="left" vertical="center"/>
    </xf>
    <xf numFmtId="0" fontId="12" fillId="0" borderId="13">
      <alignment horizontal="left" vertical="center"/>
    </xf>
    <xf numFmtId="0" fontId="13" fillId="0" borderId="0">
      <alignment horizontal="left" vertical="center"/>
    </xf>
    <xf numFmtId="0" fontId="11" fillId="0" borderId="0">
      <alignment horizontal="left" vertical="top" wrapText="1"/>
    </xf>
    <xf numFmtId="0" fontId="14" fillId="0" borderId="0">
      <alignment horizontal="left" vertical="top"/>
    </xf>
    <xf numFmtId="0" fontId="15" fillId="0" borderId="0">
      <alignment horizontal="left" vertical="top"/>
    </xf>
    <xf numFmtId="0" fontId="16" fillId="0" borderId="0" applyProtection="0">
      <alignment horizontal="left" vertical="top" wrapText="1"/>
    </xf>
    <xf numFmtId="4" fontId="17" fillId="0" borderId="0" applyFont="0" applyFill="0" applyBorder="0" applyProtection="0">
      <alignment horizontal="right" vertical="top" wrapText="1"/>
    </xf>
    <xf numFmtId="1" fontId="17" fillId="0" borderId="0">
      <alignment horizontal="center" vertical="top" wrapText="1"/>
    </xf>
    <xf numFmtId="0" fontId="18" fillId="1" borderId="13">
      <alignment horizontal="left" vertical="center" wrapText="1"/>
    </xf>
    <xf numFmtId="0" fontId="19" fillId="1" borderId="44">
      <alignment vertical="top" wrapText="1"/>
    </xf>
    <xf numFmtId="165" fontId="10" fillId="0" borderId="0" applyFont="0" applyFill="0" applyBorder="0" applyAlignment="0" applyProtection="0"/>
    <xf numFmtId="0" fontId="10" fillId="0" borderId="0"/>
    <xf numFmtId="0" fontId="20" fillId="0" borderId="0"/>
    <xf numFmtId="0" fontId="10" fillId="0" borderId="0"/>
    <xf numFmtId="166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6" fillId="0" borderId="0"/>
    <xf numFmtId="0" fontId="22" fillId="0" borderId="0"/>
  </cellStyleXfs>
  <cellXfs count="342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/>
    <xf numFmtId="0" fontId="3" fillId="0" borderId="5" xfId="0" applyFont="1" applyFill="1" applyBorder="1"/>
    <xf numFmtId="0" fontId="3" fillId="0" borderId="0" xfId="0" applyFont="1" applyFill="1" applyBorder="1" applyAlignment="1"/>
    <xf numFmtId="0" fontId="3" fillId="0" borderId="3" xfId="0" applyFont="1" applyFill="1" applyBorder="1"/>
    <xf numFmtId="0" fontId="3" fillId="0" borderId="9" xfId="0" applyFont="1" applyFill="1" applyBorder="1" applyAlignment="1">
      <alignment horizontal="center"/>
    </xf>
    <xf numFmtId="0" fontId="0" fillId="0" borderId="4" xfId="0" applyFill="1" applyBorder="1"/>
    <xf numFmtId="0" fontId="0" fillId="0" borderId="0" xfId="0" applyFill="1" applyBorder="1"/>
    <xf numFmtId="0" fontId="3" fillId="0" borderId="12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0" fillId="0" borderId="0" xfId="0" applyFill="1" applyBorder="1" applyAlignment="1"/>
    <xf numFmtId="0" fontId="3" fillId="0" borderId="5" xfId="0" applyFont="1" applyFill="1" applyBorder="1" applyAlignment="1"/>
    <xf numFmtId="0" fontId="3" fillId="0" borderId="11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0" fillId="0" borderId="0" xfId="0" applyFont="1"/>
    <xf numFmtId="0" fontId="26" fillId="5" borderId="4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/>
    <xf numFmtId="0" fontId="10" fillId="0" borderId="0" xfId="0" applyFont="1" applyAlignment="1">
      <alignment horizontal="center" vertical="center"/>
    </xf>
    <xf numFmtId="0" fontId="3" fillId="0" borderId="14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/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0" fillId="0" borderId="5" xfId="0" applyFill="1" applyBorder="1" applyAlignment="1"/>
    <xf numFmtId="0" fontId="0" fillId="0" borderId="0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3" fillId="0" borderId="2" xfId="0" applyFont="1" applyFill="1" applyBorder="1" applyAlignment="1"/>
    <xf numFmtId="0" fontId="3" fillId="6" borderId="53" xfId="0" applyFont="1" applyFill="1" applyBorder="1" applyAlignment="1" applyProtection="1">
      <alignment vertical="center"/>
      <protection locked="0"/>
    </xf>
    <xf numFmtId="0" fontId="3" fillId="6" borderId="30" xfId="0" applyFont="1" applyFill="1" applyBorder="1" applyAlignment="1" applyProtection="1">
      <alignment vertical="center"/>
      <protection locked="0"/>
    </xf>
    <xf numFmtId="0" fontId="25" fillId="0" borderId="55" xfId="0" applyFont="1" applyFill="1" applyBorder="1" applyAlignment="1" applyProtection="1">
      <alignment vertical="center"/>
      <protection locked="0"/>
    </xf>
    <xf numFmtId="0" fontId="25" fillId="0" borderId="34" xfId="0" applyFont="1" applyFill="1" applyBorder="1" applyAlignment="1" applyProtection="1">
      <alignment vertical="center"/>
      <protection locked="0"/>
    </xf>
    <xf numFmtId="0" fontId="29" fillId="0" borderId="14" xfId="0" applyNumberFormat="1" applyFont="1" applyFill="1" applyBorder="1" applyAlignment="1" applyProtection="1">
      <alignment vertical="center"/>
      <protection locked="0"/>
    </xf>
    <xf numFmtId="0" fontId="29" fillId="0" borderId="17" xfId="0" applyNumberFormat="1" applyFont="1" applyFill="1" applyBorder="1" applyAlignment="1" applyProtection="1">
      <alignment vertical="center"/>
      <protection locked="0"/>
    </xf>
    <xf numFmtId="0" fontId="3" fillId="4" borderId="16" xfId="0" applyFont="1" applyFill="1" applyBorder="1" applyAlignment="1" applyProtection="1">
      <alignment vertical="center"/>
      <protection locked="0"/>
    </xf>
    <xf numFmtId="0" fontId="3" fillId="0" borderId="55" xfId="0" applyFont="1" applyFill="1" applyBorder="1" applyAlignment="1" applyProtection="1">
      <alignment vertical="center"/>
      <protection locked="0"/>
    </xf>
    <xf numFmtId="0" fontId="3" fillId="0" borderId="34" xfId="0" applyFont="1" applyFill="1" applyBorder="1" applyAlignment="1" applyProtection="1">
      <alignment vertical="center"/>
      <protection locked="0"/>
    </xf>
    <xf numFmtId="0" fontId="3" fillId="0" borderId="15" xfId="0" quotePrefix="1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 applyProtection="1">
      <alignment horizontal="center" vertical="center"/>
      <protection locked="0"/>
    </xf>
    <xf numFmtId="1" fontId="3" fillId="6" borderId="14" xfId="0" applyNumberFormat="1" applyFont="1" applyFill="1" applyBorder="1" applyAlignment="1" applyProtection="1">
      <alignment vertical="center"/>
      <protection locked="0"/>
    </xf>
    <xf numFmtId="0" fontId="3" fillId="3" borderId="19" xfId="0" applyFont="1" applyFill="1" applyBorder="1" applyAlignment="1" applyProtection="1">
      <alignment vertical="center"/>
      <protection locked="0"/>
    </xf>
    <xf numFmtId="164" fontId="4" fillId="6" borderId="29" xfId="0" applyNumberFormat="1" applyFont="1" applyFill="1" applyBorder="1" applyAlignment="1" applyProtection="1">
      <alignment horizontal="right" vertical="center"/>
      <protection locked="0"/>
    </xf>
    <xf numFmtId="0" fontId="3" fillId="0" borderId="55" xfId="0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center" vertical="center"/>
      <protection locked="0"/>
    </xf>
    <xf numFmtId="0" fontId="4" fillId="6" borderId="17" xfId="0" applyFont="1" applyFill="1" applyBorder="1" applyAlignment="1" applyProtection="1">
      <alignment vertical="center"/>
      <protection locked="0"/>
    </xf>
    <xf numFmtId="0" fontId="35" fillId="0" borderId="14" xfId="0" applyFont="1" applyFill="1" applyBorder="1" applyAlignment="1" applyProtection="1">
      <alignment vertical="center"/>
      <protection locked="0"/>
    </xf>
    <xf numFmtId="0" fontId="3" fillId="0" borderId="19" xfId="0" applyFont="1" applyFill="1" applyBorder="1" applyAlignment="1" applyProtection="1">
      <alignment vertical="center"/>
      <protection locked="0"/>
    </xf>
    <xf numFmtId="0" fontId="3" fillId="0" borderId="25" xfId="0" applyFont="1" applyFill="1" applyBorder="1" applyAlignment="1" applyProtection="1">
      <alignment vertical="center"/>
      <protection locked="0"/>
    </xf>
    <xf numFmtId="0" fontId="30" fillId="0" borderId="4" xfId="1" applyFont="1" applyFill="1" applyBorder="1" applyAlignment="1" applyProtection="1">
      <alignment vertical="center"/>
      <protection locked="0"/>
    </xf>
    <xf numFmtId="0" fontId="29" fillId="0" borderId="4" xfId="0" applyFont="1" applyFill="1" applyBorder="1" applyAlignment="1" applyProtection="1">
      <alignment horizontal="right"/>
      <protection locked="0"/>
    </xf>
    <xf numFmtId="0" fontId="29" fillId="0" borderId="0" xfId="0" applyFont="1" applyFill="1" applyBorder="1" applyAlignment="1" applyProtection="1">
      <alignment horizontal="right"/>
      <protection locked="0"/>
    </xf>
    <xf numFmtId="0" fontId="29" fillId="0" borderId="0" xfId="0" applyFont="1" applyFill="1" applyBorder="1" applyProtection="1">
      <protection locked="0"/>
    </xf>
    <xf numFmtId="0" fontId="29" fillId="0" borderId="5" xfId="0" applyFont="1" applyFill="1" applyBorder="1" applyProtection="1">
      <protection locked="0"/>
    </xf>
    <xf numFmtId="0" fontId="3" fillId="6" borderId="14" xfId="0" applyFont="1" applyFill="1" applyBorder="1" applyAlignment="1" applyProtection="1">
      <alignment vertical="center"/>
      <protection locked="0"/>
    </xf>
    <xf numFmtId="0" fontId="3" fillId="6" borderId="16" xfId="0" applyFont="1" applyFill="1" applyBorder="1" applyAlignment="1" applyProtection="1">
      <alignment vertical="center"/>
      <protection locked="0"/>
    </xf>
    <xf numFmtId="0" fontId="3" fillId="0" borderId="50" xfId="0" applyFont="1" applyFill="1" applyBorder="1" applyAlignment="1">
      <alignment horizontal="left" vertical="center"/>
    </xf>
    <xf numFmtId="0" fontId="3" fillId="0" borderId="4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6" borderId="13" xfId="0" applyFont="1" applyFill="1" applyBorder="1" applyAlignment="1" applyProtection="1">
      <alignment vertical="center"/>
      <protection locked="0"/>
    </xf>
    <xf numFmtId="0" fontId="3" fillId="0" borderId="13" xfId="0" applyFont="1" applyFill="1" applyBorder="1" applyAlignment="1" applyProtection="1">
      <alignment vertical="center"/>
      <protection locked="0"/>
    </xf>
    <xf numFmtId="0" fontId="3" fillId="0" borderId="18" xfId="0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29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6" borderId="29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vertical="center"/>
      <protection locked="0"/>
    </xf>
    <xf numFmtId="0" fontId="3" fillId="3" borderId="18" xfId="0" applyFont="1" applyFill="1" applyBorder="1" applyAlignment="1" applyProtection="1">
      <alignment vertical="center"/>
      <protection locked="0"/>
    </xf>
    <xf numFmtId="0" fontId="29" fillId="0" borderId="1" xfId="0" applyFont="1" applyFill="1" applyBorder="1" applyAlignment="1" applyProtection="1">
      <alignment horizontal="left"/>
    </xf>
    <xf numFmtId="0" fontId="29" fillId="0" borderId="2" xfId="0" applyFont="1" applyFill="1" applyBorder="1" applyAlignment="1" applyProtection="1">
      <alignment horizontal="left"/>
    </xf>
    <xf numFmtId="0" fontId="29" fillId="0" borderId="2" xfId="0" applyFont="1" applyFill="1" applyBorder="1" applyAlignment="1" applyProtection="1">
      <alignment horizontal="center"/>
    </xf>
    <xf numFmtId="0" fontId="37" fillId="0" borderId="2" xfId="0" applyFont="1" applyFill="1" applyBorder="1" applyAlignment="1" applyProtection="1">
      <alignment horizontal="left" vertical="center"/>
    </xf>
    <xf numFmtId="0" fontId="29" fillId="0" borderId="2" xfId="0" applyFont="1" applyFill="1" applyBorder="1" applyAlignment="1" applyProtection="1">
      <alignment horizontal="center" vertical="center"/>
    </xf>
    <xf numFmtId="0" fontId="29" fillId="0" borderId="3" xfId="0" applyFont="1" applyFill="1" applyBorder="1" applyAlignment="1" applyProtection="1">
      <alignment horizontal="center" vertical="center"/>
    </xf>
    <xf numFmtId="0" fontId="27" fillId="0" borderId="41" xfId="0" applyFont="1" applyBorder="1" applyProtection="1">
      <protection locked="0"/>
    </xf>
    <xf numFmtId="0" fontId="27" fillId="0" borderId="9" xfId="0" applyFont="1" applyBorder="1" applyProtection="1">
      <protection locked="0"/>
    </xf>
    <xf numFmtId="0" fontId="29" fillId="0" borderId="9" xfId="0" applyFont="1" applyBorder="1" applyProtection="1">
      <protection locked="0"/>
    </xf>
    <xf numFmtId="0" fontId="29" fillId="0" borderId="9" xfId="0" applyFont="1" applyBorder="1" applyAlignment="1" applyProtection="1">
      <alignment horizontal="center"/>
      <protection locked="0"/>
    </xf>
    <xf numFmtId="0" fontId="29" fillId="0" borderId="2" xfId="0" applyFont="1" applyBorder="1" applyProtection="1">
      <protection locked="0"/>
    </xf>
    <xf numFmtId="0" fontId="29" fillId="0" borderId="2" xfId="0" applyFont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/>
      <protection locked="0"/>
    </xf>
    <xf numFmtId="0" fontId="29" fillId="0" borderId="2" xfId="0" applyFont="1" applyBorder="1" applyAlignment="1" applyProtection="1">
      <alignment vertical="center"/>
      <protection locked="0"/>
    </xf>
    <xf numFmtId="0" fontId="29" fillId="0" borderId="3" xfId="0" applyFont="1" applyBorder="1" applyAlignment="1" applyProtection="1">
      <alignment vertical="center"/>
      <protection locked="0"/>
    </xf>
    <xf numFmtId="0" fontId="29" fillId="0" borderId="42" xfId="0" applyFont="1" applyBorder="1" applyProtection="1">
      <protection locked="0"/>
    </xf>
    <xf numFmtId="49" fontId="28" fillId="0" borderId="12" xfId="0" applyNumberFormat="1" applyFont="1" applyBorder="1" applyAlignment="1" applyProtection="1">
      <alignment horizontal="right"/>
      <protection locked="0"/>
    </xf>
    <xf numFmtId="49" fontId="28" fillId="0" borderId="12" xfId="0" applyNumberFormat="1" applyFont="1" applyBorder="1" applyProtection="1">
      <protection locked="0"/>
    </xf>
    <xf numFmtId="0" fontId="29" fillId="0" borderId="12" xfId="0" applyFont="1" applyBorder="1" applyAlignment="1" applyProtection="1">
      <alignment horizontal="center"/>
      <protection locked="0"/>
    </xf>
    <xf numFmtId="0" fontId="29" fillId="0" borderId="12" xfId="0" applyFont="1" applyBorder="1" applyProtection="1">
      <protection locked="0"/>
    </xf>
    <xf numFmtId="0" fontId="29" fillId="0" borderId="4" xfId="0" applyFont="1" applyBorder="1" applyAlignment="1" applyProtection="1">
      <alignment vertical="center"/>
      <protection locked="0"/>
    </xf>
    <xf numFmtId="0" fontId="29" fillId="0" borderId="0" xfId="0" applyFont="1" applyBorder="1" applyAlignment="1" applyProtection="1">
      <alignment vertical="center"/>
      <protection locked="0"/>
    </xf>
    <xf numFmtId="0" fontId="29" fillId="0" borderId="5" xfId="0" applyFont="1" applyBorder="1" applyAlignment="1" applyProtection="1">
      <alignment vertical="center"/>
      <protection locked="0"/>
    </xf>
    <xf numFmtId="0" fontId="31" fillId="0" borderId="31" xfId="0" applyFont="1" applyBorder="1" applyProtection="1">
      <protection locked="0"/>
    </xf>
    <xf numFmtId="0" fontId="31" fillId="0" borderId="31" xfId="0" applyFont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  <protection locked="0"/>
    </xf>
    <xf numFmtId="0" fontId="29" fillId="0" borderId="7" xfId="0" applyFont="1" applyBorder="1" applyAlignment="1" applyProtection="1">
      <alignment horizontal="left"/>
      <protection locked="0"/>
    </xf>
    <xf numFmtId="0" fontId="3" fillId="6" borderId="13" xfId="0" applyFont="1" applyFill="1" applyBorder="1" applyAlignment="1" applyProtection="1">
      <alignment vertical="center"/>
      <protection locked="0"/>
    </xf>
    <xf numFmtId="0" fontId="3" fillId="0" borderId="13" xfId="0" applyFont="1" applyFill="1" applyBorder="1" applyAlignment="1" applyProtection="1">
      <alignment vertical="center"/>
      <protection locked="0"/>
    </xf>
    <xf numFmtId="0" fontId="29" fillId="0" borderId="4" xfId="0" applyFont="1" applyFill="1" applyBorder="1" applyAlignment="1" applyProtection="1">
      <alignment horizontal="left"/>
      <protection locked="0"/>
    </xf>
    <xf numFmtId="0" fontId="29" fillId="0" borderId="6" xfId="0" applyFont="1" applyFill="1" applyBorder="1" applyAlignment="1" applyProtection="1">
      <alignment horizontal="left"/>
      <protection locked="0"/>
    </xf>
    <xf numFmtId="0" fontId="29" fillId="0" borderId="7" xfId="0" applyFont="1" applyFill="1" applyBorder="1" applyAlignment="1" applyProtection="1">
      <alignment horizontal="right"/>
      <protection locked="0"/>
    </xf>
    <xf numFmtId="0" fontId="27" fillId="0" borderId="0" xfId="0" applyFont="1" applyFill="1" applyBorder="1" applyAlignment="1" applyProtection="1">
      <protection locked="0"/>
    </xf>
    <xf numFmtId="0" fontId="27" fillId="0" borderId="36" xfId="0" applyFont="1" applyBorder="1" applyAlignment="1">
      <alignment horizontal="center" textRotation="90"/>
    </xf>
    <xf numFmtId="0" fontId="27" fillId="0" borderId="38" xfId="0" applyFont="1" applyBorder="1" applyAlignment="1">
      <alignment horizontal="center" textRotation="90"/>
    </xf>
    <xf numFmtId="0" fontId="27" fillId="0" borderId="40" xfId="0" applyFont="1" applyBorder="1" applyAlignment="1">
      <alignment horizontal="center" textRotation="90"/>
    </xf>
    <xf numFmtId="0" fontId="0" fillId="0" borderId="37" xfId="0" applyBorder="1"/>
    <xf numFmtId="0" fontId="0" fillId="0" borderId="39" xfId="0" applyBorder="1"/>
    <xf numFmtId="0" fontId="0" fillId="0" borderId="20" xfId="0" applyBorder="1"/>
    <xf numFmtId="0" fontId="31" fillId="0" borderId="1" xfId="0" applyFont="1" applyBorder="1" applyAlignment="1" applyProtection="1">
      <alignment horizontal="justify" vertical="top"/>
      <protection locked="0"/>
    </xf>
    <xf numFmtId="0" fontId="32" fillId="0" borderId="2" xfId="0" applyFont="1" applyBorder="1" applyAlignment="1" applyProtection="1">
      <alignment horizontal="justify" vertical="top"/>
      <protection locked="0"/>
    </xf>
    <xf numFmtId="0" fontId="32" fillId="0" borderId="3" xfId="0" applyFont="1" applyBorder="1" applyAlignment="1" applyProtection="1">
      <alignment horizontal="justify" vertical="top"/>
      <protection locked="0"/>
    </xf>
    <xf numFmtId="0" fontId="32" fillId="0" borderId="4" xfId="0" applyFont="1" applyBorder="1" applyAlignment="1" applyProtection="1">
      <alignment horizontal="justify" vertical="top"/>
      <protection locked="0"/>
    </xf>
    <xf numFmtId="0" fontId="32" fillId="0" borderId="0" xfId="0" applyFont="1" applyBorder="1" applyAlignment="1" applyProtection="1">
      <alignment horizontal="justify" vertical="top"/>
      <protection locked="0"/>
    </xf>
    <xf numFmtId="0" fontId="32" fillId="0" borderId="5" xfId="0" applyFont="1" applyBorder="1" applyAlignment="1" applyProtection="1">
      <alignment horizontal="justify" vertical="top"/>
      <protection locked="0"/>
    </xf>
    <xf numFmtId="0" fontId="34" fillId="0" borderId="41" xfId="0" applyFont="1" applyBorder="1" applyAlignment="1" applyProtection="1">
      <alignment horizontal="center" vertical="center"/>
      <protection locked="0"/>
    </xf>
    <xf numFmtId="0" fontId="34" fillId="0" borderId="23" xfId="0" applyFont="1" applyBorder="1" applyAlignment="1" applyProtection="1">
      <alignment horizontal="center" vertical="center"/>
      <protection locked="0"/>
    </xf>
    <xf numFmtId="0" fontId="32" fillId="0" borderId="6" xfId="0" applyFont="1" applyBorder="1" applyAlignment="1" applyProtection="1">
      <alignment horizontal="center"/>
      <protection locked="0"/>
    </xf>
    <xf numFmtId="0" fontId="32" fillId="0" borderId="7" xfId="0" applyFont="1" applyBorder="1" applyAlignment="1" applyProtection="1">
      <alignment horizontal="center"/>
      <protection locked="0"/>
    </xf>
    <xf numFmtId="0" fontId="27" fillId="0" borderId="36" xfId="0" applyFont="1" applyBorder="1" applyAlignment="1">
      <alignment textRotation="90"/>
    </xf>
    <xf numFmtId="0" fontId="27" fillId="0" borderId="38" xfId="0" applyFont="1" applyBorder="1" applyAlignment="1">
      <alignment textRotation="90"/>
    </xf>
    <xf numFmtId="0" fontId="27" fillId="0" borderId="40" xfId="0" applyFont="1" applyBorder="1" applyAlignment="1">
      <alignment textRotation="90"/>
    </xf>
    <xf numFmtId="0" fontId="29" fillId="0" borderId="0" xfId="0" applyFont="1" applyFill="1" applyBorder="1" applyAlignment="1" applyProtection="1">
      <alignment horizontal="left"/>
      <protection locked="0"/>
    </xf>
    <xf numFmtId="0" fontId="29" fillId="0" borderId="5" xfId="0" applyFont="1" applyFill="1" applyBorder="1" applyAlignment="1" applyProtection="1">
      <alignment horizontal="left"/>
      <protection locked="0"/>
    </xf>
    <xf numFmtId="0" fontId="29" fillId="0" borderId="7" xfId="0" applyFont="1" applyFill="1" applyBorder="1" applyAlignment="1" applyProtection="1">
      <alignment horizontal="left"/>
      <protection locked="0"/>
    </xf>
    <xf numFmtId="0" fontId="29" fillId="0" borderId="8" xfId="0" applyFont="1" applyFill="1" applyBorder="1" applyAlignment="1" applyProtection="1">
      <alignment horizontal="left"/>
      <protection locked="0"/>
    </xf>
    <xf numFmtId="0" fontId="3" fillId="0" borderId="46" xfId="0" applyFont="1" applyFill="1" applyBorder="1" applyAlignment="1">
      <alignment horizontal="left" vertical="center"/>
    </xf>
    <xf numFmtId="0" fontId="29" fillId="0" borderId="32" xfId="0" applyFont="1" applyFill="1" applyBorder="1" applyAlignment="1" applyProtection="1">
      <alignment horizontal="left" vertical="center"/>
      <protection locked="0"/>
    </xf>
    <xf numFmtId="0" fontId="29" fillId="0" borderId="33" xfId="0" applyFont="1" applyFill="1" applyBorder="1" applyAlignment="1" applyProtection="1">
      <alignment horizontal="left" vertical="center"/>
      <protection locked="0"/>
    </xf>
    <xf numFmtId="0" fontId="29" fillId="0" borderId="34" xfId="0" applyFont="1" applyFill="1" applyBorder="1" applyAlignment="1" applyProtection="1">
      <alignment horizontal="left" vertical="center"/>
      <protection locked="0"/>
    </xf>
    <xf numFmtId="0" fontId="3" fillId="0" borderId="21" xfId="0" applyFont="1" applyFill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3" fillId="0" borderId="20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left"/>
    </xf>
    <xf numFmtId="0" fontId="3" fillId="0" borderId="25" xfId="0" applyFont="1" applyFill="1" applyBorder="1" applyAlignment="1">
      <alignment horizontal="left"/>
    </xf>
    <xf numFmtId="0" fontId="29" fillId="0" borderId="11" xfId="0" applyFont="1" applyFill="1" applyBorder="1" applyAlignment="1" applyProtection="1">
      <alignment horizontal="left" vertical="center"/>
      <protection locked="0"/>
    </xf>
    <xf numFmtId="0" fontId="29" fillId="0" borderId="10" xfId="0" applyFont="1" applyFill="1" applyBorder="1" applyAlignment="1" applyProtection="1">
      <alignment horizontal="left" vertical="center"/>
      <protection locked="0"/>
    </xf>
    <xf numFmtId="0" fontId="29" fillId="0" borderId="26" xfId="0" applyFont="1" applyFill="1" applyBorder="1" applyAlignment="1" applyProtection="1">
      <alignment horizontal="left" vertical="center"/>
      <protection locked="0"/>
    </xf>
    <xf numFmtId="0" fontId="29" fillId="0" borderId="27" xfId="0" applyFont="1" applyFill="1" applyBorder="1" applyAlignment="1" applyProtection="1">
      <alignment horizontal="left" vertical="center"/>
      <protection locked="0"/>
    </xf>
    <xf numFmtId="0" fontId="29" fillId="0" borderId="45" xfId="0" applyFont="1" applyFill="1" applyBorder="1" applyAlignment="1" applyProtection="1">
      <alignment horizontal="left" vertical="center"/>
      <protection locked="0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9" fillId="0" borderId="13" xfId="1" applyFont="1" applyFill="1" applyBorder="1" applyAlignment="1" applyProtection="1">
      <alignment horizontal="left" vertical="center"/>
      <protection locked="0"/>
    </xf>
    <xf numFmtId="0" fontId="29" fillId="0" borderId="18" xfId="1" applyFont="1" applyFill="1" applyBorder="1" applyAlignment="1" applyProtection="1">
      <alignment horizontal="left" vertical="center"/>
      <protection locked="0"/>
    </xf>
    <xf numFmtId="0" fontId="3" fillId="0" borderId="50" xfId="0" applyFont="1" applyFill="1" applyBorder="1" applyAlignment="1">
      <alignment horizontal="left" vertical="center"/>
    </xf>
    <xf numFmtId="0" fontId="3" fillId="0" borderId="51" xfId="0" applyFont="1" applyFill="1" applyBorder="1" applyAlignment="1">
      <alignment horizontal="left" vertical="center"/>
    </xf>
    <xf numFmtId="0" fontId="3" fillId="6" borderId="14" xfId="0" applyFont="1" applyFill="1" applyBorder="1" applyAlignment="1" applyProtection="1">
      <alignment vertical="center"/>
      <protection locked="0"/>
    </xf>
    <xf numFmtId="0" fontId="3" fillId="6" borderId="13" xfId="0" applyFont="1" applyFill="1" applyBorder="1" applyAlignment="1" applyProtection="1">
      <alignment vertical="center"/>
      <protection locked="0"/>
    </xf>
    <xf numFmtId="0" fontId="3" fillId="0" borderId="32" xfId="0" applyFont="1" applyFill="1" applyBorder="1" applyAlignment="1">
      <alignment horizontal="left"/>
    </xf>
    <xf numFmtId="0" fontId="3" fillId="0" borderId="55" xfId="0" applyFont="1" applyFill="1" applyBorder="1" applyAlignment="1">
      <alignment horizontal="left"/>
    </xf>
    <xf numFmtId="0" fontId="3" fillId="0" borderId="35" xfId="0" applyFont="1" applyFill="1" applyBorder="1" applyAlignment="1">
      <alignment horizontal="left"/>
    </xf>
    <xf numFmtId="0" fontId="3" fillId="0" borderId="33" xfId="0" applyFont="1" applyFill="1" applyBorder="1" applyAlignment="1">
      <alignment horizontal="left"/>
    </xf>
    <xf numFmtId="0" fontId="3" fillId="0" borderId="34" xfId="0" applyFont="1" applyFill="1" applyBorder="1" applyAlignment="1">
      <alignment horizontal="left"/>
    </xf>
    <xf numFmtId="0" fontId="29" fillId="0" borderId="55" xfId="0" applyFont="1" applyFill="1" applyBorder="1" applyAlignment="1" applyProtection="1">
      <alignment horizontal="left" vertical="center"/>
      <protection locked="0"/>
    </xf>
    <xf numFmtId="0" fontId="29" fillId="0" borderId="35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0" fontId="3" fillId="6" borderId="16" xfId="0" applyFont="1" applyFill="1" applyBorder="1" applyAlignment="1" applyProtection="1">
      <alignment vertical="center"/>
      <protection locked="0"/>
    </xf>
    <xf numFmtId="0" fontId="3" fillId="6" borderId="14" xfId="0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 applyProtection="1">
      <alignment horizontal="center" vertical="center"/>
      <protection locked="0"/>
    </xf>
    <xf numFmtId="0" fontId="3" fillId="6" borderId="16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3" fillId="0" borderId="60" xfId="0" applyFont="1" applyFill="1" applyBorder="1" applyAlignment="1">
      <alignment horizontal="left" vertical="center"/>
    </xf>
    <xf numFmtId="0" fontId="3" fillId="0" borderId="40" xfId="0" applyFont="1" applyFill="1" applyBorder="1" applyAlignment="1">
      <alignment horizontal="left" vertical="center"/>
    </xf>
    <xf numFmtId="0" fontId="3" fillId="0" borderId="59" xfId="0" applyFont="1" applyFill="1" applyBorder="1" applyAlignment="1">
      <alignment horizontal="left" vertical="center"/>
    </xf>
    <xf numFmtId="0" fontId="3" fillId="6" borderId="21" xfId="0" quotePrefix="1" applyFont="1" applyFill="1" applyBorder="1" applyAlignment="1" applyProtection="1">
      <alignment vertical="center"/>
      <protection locked="0"/>
    </xf>
    <xf numFmtId="0" fontId="3" fillId="6" borderId="19" xfId="0" quotePrefix="1" applyFont="1" applyFill="1" applyBorder="1" applyAlignment="1" applyProtection="1">
      <alignment vertical="center"/>
      <protection locked="0"/>
    </xf>
    <xf numFmtId="0" fontId="3" fillId="6" borderId="24" xfId="0" quotePrefix="1" applyFont="1" applyFill="1" applyBorder="1" applyAlignment="1" applyProtection="1">
      <alignment vertical="center"/>
      <protection locked="0"/>
    </xf>
    <xf numFmtId="0" fontId="29" fillId="0" borderId="20" xfId="0" quotePrefix="1" applyFont="1" applyFill="1" applyBorder="1" applyAlignment="1" applyProtection="1">
      <alignment horizontal="left" vertical="center"/>
      <protection locked="0"/>
    </xf>
    <xf numFmtId="0" fontId="29" fillId="0" borderId="19" xfId="0" quotePrefix="1" applyFont="1" applyFill="1" applyBorder="1" applyAlignment="1" applyProtection="1">
      <alignment horizontal="left" vertical="center"/>
      <protection locked="0"/>
    </xf>
    <xf numFmtId="0" fontId="29" fillId="0" borderId="25" xfId="0" quotePrefix="1" applyFont="1" applyFill="1" applyBorder="1" applyAlignment="1" applyProtection="1">
      <alignment horizontal="left" vertical="center"/>
      <protection locked="0"/>
    </xf>
    <xf numFmtId="0" fontId="36" fillId="7" borderId="14" xfId="0" applyFont="1" applyFill="1" applyBorder="1" applyAlignment="1" applyProtection="1">
      <alignment vertical="center"/>
    </xf>
    <xf numFmtId="0" fontId="36" fillId="7" borderId="13" xfId="0" applyFont="1" applyFill="1" applyBorder="1" applyAlignment="1" applyProtection="1">
      <alignment vertical="center"/>
    </xf>
    <xf numFmtId="0" fontId="3" fillId="0" borderId="17" xfId="0" applyFont="1" applyFill="1" applyBorder="1" applyAlignment="1" applyProtection="1">
      <alignment vertical="center"/>
      <protection locked="0"/>
    </xf>
    <xf numFmtId="0" fontId="3" fillId="0" borderId="13" xfId="0" applyFont="1" applyFill="1" applyBorder="1" applyAlignment="1" applyProtection="1">
      <alignment vertical="center"/>
      <protection locked="0"/>
    </xf>
    <xf numFmtId="0" fontId="3" fillId="0" borderId="18" xfId="0" applyFont="1" applyFill="1" applyBorder="1" applyAlignment="1" applyProtection="1">
      <alignment vertical="center"/>
      <protection locked="0"/>
    </xf>
    <xf numFmtId="0" fontId="0" fillId="6" borderId="13" xfId="0" applyFill="1" applyBorder="1" applyAlignment="1">
      <alignment horizontal="center"/>
    </xf>
    <xf numFmtId="0" fontId="3" fillId="0" borderId="15" xfId="0" applyFont="1" applyFill="1" applyBorder="1" applyAlignment="1">
      <alignment horizontal="left" vertical="center"/>
    </xf>
    <xf numFmtId="0" fontId="3" fillId="0" borderId="53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left" vertical="center"/>
    </xf>
    <xf numFmtId="0" fontId="3" fillId="6" borderId="29" xfId="0" applyFont="1" applyFill="1" applyBorder="1" applyAlignment="1" applyProtection="1">
      <alignment horizontal="center" vertical="center"/>
      <protection locked="0"/>
    </xf>
    <xf numFmtId="0" fontId="3" fillId="6" borderId="53" xfId="0" applyFont="1" applyFill="1" applyBorder="1" applyAlignment="1" applyProtection="1">
      <alignment horizontal="center" vertical="center"/>
      <protection locked="0"/>
    </xf>
    <xf numFmtId="0" fontId="3" fillId="3" borderId="37" xfId="0" applyFont="1" applyFill="1" applyBorder="1" applyAlignment="1" applyProtection="1">
      <alignment horizontal="center" vertical="center"/>
      <protection locked="0"/>
    </xf>
    <xf numFmtId="0" fontId="3" fillId="3" borderId="53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30" xfId="0" applyFont="1" applyFill="1" applyBorder="1" applyAlignment="1" applyProtection="1">
      <alignment horizontal="center" vertical="center"/>
      <protection locked="0"/>
    </xf>
    <xf numFmtId="0" fontId="3" fillId="0" borderId="55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2" xfId="0" applyFont="1" applyFill="1" applyBorder="1" applyAlignment="1" applyProtection="1">
      <alignment horizontal="center" vertical="center"/>
      <protection locked="0"/>
    </xf>
    <xf numFmtId="0" fontId="3" fillId="0" borderId="33" xfId="0" applyFont="1" applyFill="1" applyBorder="1" applyAlignment="1" applyProtection="1">
      <alignment horizontal="center" vertical="center"/>
      <protection locked="0"/>
    </xf>
    <xf numFmtId="0" fontId="0" fillId="0" borderId="35" xfId="0" applyFill="1" applyBorder="1" applyAlignment="1" applyProtection="1">
      <alignment horizontal="center"/>
      <protection locked="0"/>
    </xf>
    <xf numFmtId="0" fontId="0" fillId="0" borderId="33" xfId="0" applyFill="1" applyBorder="1" applyAlignment="1" applyProtection="1">
      <alignment horizontal="center"/>
      <protection locked="0"/>
    </xf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29" fillId="3" borderId="13" xfId="0" quotePrefix="1" applyFont="1" applyFill="1" applyBorder="1" applyAlignment="1" applyProtection="1">
      <alignment vertical="center"/>
      <protection locked="0"/>
    </xf>
    <xf numFmtId="0" fontId="29" fillId="3" borderId="13" xfId="0" applyFont="1" applyFill="1" applyBorder="1" applyAlignment="1" applyProtection="1">
      <alignment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3" fillId="3" borderId="17" xfId="0" applyFont="1" applyFill="1" applyBorder="1" applyAlignment="1" applyProtection="1">
      <alignment horizontal="center" vertical="center"/>
      <protection locked="0"/>
    </xf>
    <xf numFmtId="0" fontId="3" fillId="3" borderId="18" xfId="0" applyFont="1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3" fillId="7" borderId="46" xfId="0" applyFont="1" applyFill="1" applyBorder="1" applyAlignment="1" applyProtection="1">
      <alignment vertical="center"/>
    </xf>
    <xf numFmtId="0" fontId="3" fillId="3" borderId="17" xfId="0" applyFont="1" applyFill="1" applyBorder="1" applyAlignment="1" applyProtection="1">
      <alignment vertical="center"/>
      <protection locked="0"/>
    </xf>
    <xf numFmtId="0" fontId="3" fillId="3" borderId="13" xfId="0" applyFont="1" applyFill="1" applyBorder="1" applyAlignment="1" applyProtection="1">
      <alignment vertical="center"/>
      <protection locked="0"/>
    </xf>
    <xf numFmtId="0" fontId="3" fillId="3" borderId="18" xfId="0" applyFont="1" applyFill="1" applyBorder="1" applyAlignment="1" applyProtection="1">
      <alignment vertical="center"/>
      <protection locked="0"/>
    </xf>
    <xf numFmtId="0" fontId="3" fillId="0" borderId="16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3" fillId="6" borderId="17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>
      <alignment horizontal="left" vertical="center"/>
    </xf>
    <xf numFmtId="0" fontId="3" fillId="6" borderId="50" xfId="0" applyFont="1" applyFill="1" applyBorder="1" applyAlignment="1" applyProtection="1">
      <alignment vertical="center"/>
      <protection locked="0"/>
    </xf>
    <xf numFmtId="0" fontId="3" fillId="6" borderId="46" xfId="0" applyFont="1" applyFill="1" applyBorder="1" applyAlignment="1" applyProtection="1">
      <alignment vertical="center"/>
      <protection locked="0"/>
    </xf>
    <xf numFmtId="0" fontId="3" fillId="6" borderId="51" xfId="0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6" borderId="17" xfId="0" applyFont="1" applyFill="1" applyBorder="1" applyAlignment="1" applyProtection="1">
      <alignment vertical="center"/>
      <protection locked="0"/>
    </xf>
    <xf numFmtId="0" fontId="29" fillId="0" borderId="17" xfId="0" applyFont="1" applyFill="1" applyBorder="1" applyAlignment="1" applyProtection="1">
      <alignment vertical="center"/>
      <protection locked="0"/>
    </xf>
    <xf numFmtId="0" fontId="29" fillId="0" borderId="18" xfId="0" applyFont="1" applyFill="1" applyBorder="1" applyAlignment="1" applyProtection="1">
      <alignment vertical="center"/>
      <protection locked="0"/>
    </xf>
    <xf numFmtId="0" fontId="36" fillId="0" borderId="21" xfId="0" applyFont="1" applyFill="1" applyBorder="1" applyAlignment="1" applyProtection="1">
      <alignment horizontal="left" vertical="center"/>
      <protection locked="0"/>
    </xf>
    <xf numFmtId="0" fontId="36" fillId="0" borderId="19" xfId="0" applyFont="1" applyFill="1" applyBorder="1" applyAlignment="1" applyProtection="1">
      <alignment horizontal="left" vertical="center"/>
      <protection locked="0"/>
    </xf>
    <xf numFmtId="0" fontId="36" fillId="0" borderId="13" xfId="0" applyFont="1" applyFill="1" applyBorder="1" applyAlignment="1" applyProtection="1">
      <alignment horizontal="left" vertical="center"/>
      <protection locked="0"/>
    </xf>
    <xf numFmtId="0" fontId="36" fillId="0" borderId="16" xfId="0" applyFont="1" applyFill="1" applyBorder="1" applyAlignment="1" applyProtection="1">
      <alignment horizontal="left" vertical="center"/>
      <protection locked="0"/>
    </xf>
    <xf numFmtId="0" fontId="36" fillId="0" borderId="17" xfId="0" applyFont="1" applyFill="1" applyBorder="1" applyAlignment="1" applyProtection="1">
      <alignment horizontal="left" vertical="center"/>
      <protection locked="0"/>
    </xf>
    <xf numFmtId="0" fontId="36" fillId="0" borderId="18" xfId="0" applyFont="1" applyFill="1" applyBorder="1" applyAlignment="1" applyProtection="1">
      <alignment horizontal="left" vertical="center"/>
      <protection locked="0"/>
    </xf>
    <xf numFmtId="0" fontId="3" fillId="6" borderId="14" xfId="0" applyFont="1" applyFill="1" applyBorder="1" applyAlignment="1" applyProtection="1">
      <alignment horizontal="left" vertical="center"/>
      <protection locked="0"/>
    </xf>
    <xf numFmtId="0" fontId="3" fillId="6" borderId="16" xfId="0" applyFont="1" applyFill="1" applyBorder="1" applyAlignment="1" applyProtection="1">
      <alignment horizontal="left" vertical="center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6" borderId="17" xfId="0" applyFont="1" applyFill="1" applyBorder="1" applyAlignment="1" applyProtection="1">
      <alignment horizontal="left" vertical="center"/>
      <protection locked="0"/>
    </xf>
    <xf numFmtId="0" fontId="3" fillId="6" borderId="13" xfId="0" applyFont="1" applyFill="1" applyBorder="1" applyAlignment="1" applyProtection="1">
      <alignment horizontal="left" vertical="center"/>
      <protection locked="0"/>
    </xf>
    <xf numFmtId="0" fontId="3" fillId="6" borderId="18" xfId="0" applyFont="1" applyFill="1" applyBorder="1" applyAlignment="1" applyProtection="1">
      <alignment horizontal="left" vertical="center"/>
      <protection locked="0"/>
    </xf>
    <xf numFmtId="0" fontId="3" fillId="0" borderId="26" xfId="0" applyFont="1" applyFill="1" applyBorder="1" applyAlignment="1">
      <alignment horizontal="left" vertical="center"/>
    </xf>
    <xf numFmtId="0" fontId="3" fillId="0" borderId="48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/>
    </xf>
    <xf numFmtId="0" fontId="3" fillId="6" borderId="56" xfId="0" applyFont="1" applyFill="1" applyBorder="1" applyAlignment="1" applyProtection="1">
      <alignment vertical="center"/>
      <protection locked="0"/>
    </xf>
    <xf numFmtId="0" fontId="3" fillId="6" borderId="57" xfId="0" applyFont="1" applyFill="1" applyBorder="1" applyAlignment="1" applyProtection="1">
      <alignment vertical="center"/>
      <protection locked="0"/>
    </xf>
    <xf numFmtId="0" fontId="36" fillId="0" borderId="57" xfId="0" applyFont="1" applyFill="1" applyBorder="1" applyAlignment="1" applyProtection="1">
      <alignment vertical="center"/>
      <protection locked="0"/>
    </xf>
    <xf numFmtId="0" fontId="36" fillId="0" borderId="58" xfId="0" applyFont="1" applyFill="1" applyBorder="1" applyAlignment="1" applyProtection="1">
      <alignment vertical="center"/>
      <protection locked="0"/>
    </xf>
    <xf numFmtId="0" fontId="3" fillId="0" borderId="46" xfId="0" applyFont="1" applyFill="1" applyBorder="1" applyAlignment="1" applyProtection="1">
      <alignment vertical="center"/>
      <protection locked="0"/>
    </xf>
    <xf numFmtId="0" fontId="3" fillId="0" borderId="40" xfId="0" applyFont="1" applyFill="1" applyBorder="1" applyAlignment="1" applyProtection="1">
      <alignment vertical="center"/>
      <protection locked="0"/>
    </xf>
    <xf numFmtId="0" fontId="3" fillId="0" borderId="59" xfId="0" applyFont="1" applyFill="1" applyBorder="1" applyAlignment="1" applyProtection="1">
      <alignment vertical="center"/>
      <protection locked="0"/>
    </xf>
    <xf numFmtId="0" fontId="3" fillId="0" borderId="50" xfId="0" applyFont="1" applyFill="1" applyBorder="1" applyAlignment="1">
      <alignment horizontal="left"/>
    </xf>
    <xf numFmtId="0" fontId="3" fillId="0" borderId="46" xfId="0" applyFont="1" applyFill="1" applyBorder="1" applyAlignment="1">
      <alignment horizontal="left"/>
    </xf>
    <xf numFmtId="0" fontId="3" fillId="0" borderId="51" xfId="0" applyFont="1" applyFill="1" applyBorder="1" applyAlignment="1">
      <alignment horizontal="left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32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35" xfId="0" applyFont="1" applyFill="1" applyBorder="1" applyAlignment="1" applyProtection="1">
      <alignment horizontal="center" vertical="center"/>
      <protection locked="0"/>
    </xf>
    <xf numFmtId="0" fontId="29" fillId="0" borderId="14" xfId="0" applyFont="1" applyFill="1" applyBorder="1" applyAlignment="1" applyProtection="1">
      <alignment vertical="center"/>
      <protection locked="0"/>
    </xf>
    <xf numFmtId="0" fontId="29" fillId="0" borderId="13" xfId="0" applyFont="1" applyFill="1" applyBorder="1" applyAlignment="1" applyProtection="1">
      <alignment vertical="center"/>
      <protection locked="0"/>
    </xf>
    <xf numFmtId="49" fontId="3" fillId="0" borderId="17" xfId="0" applyNumberFormat="1" applyFont="1" applyFill="1" applyBorder="1" applyAlignment="1" applyProtection="1">
      <alignment horizontal="center" vertical="center"/>
      <protection locked="0"/>
    </xf>
    <xf numFmtId="49" fontId="3" fillId="0" borderId="13" xfId="0" applyNumberFormat="1" applyFont="1" applyFill="1" applyBorder="1" applyAlignment="1" applyProtection="1">
      <alignment horizontal="center" vertical="center"/>
      <protection locked="0"/>
    </xf>
    <xf numFmtId="49" fontId="3" fillId="0" borderId="18" xfId="0" applyNumberFormat="1" applyFont="1" applyFill="1" applyBorder="1" applyAlignment="1" applyProtection="1">
      <alignment horizontal="center" vertical="center"/>
      <protection locked="0"/>
    </xf>
    <xf numFmtId="0" fontId="3" fillId="0" borderId="47" xfId="0" applyFont="1" applyFill="1" applyBorder="1" applyAlignment="1">
      <alignment horizontal="left" vertical="center"/>
    </xf>
    <xf numFmtId="0" fontId="3" fillId="0" borderId="49" xfId="0" applyFont="1" applyFill="1" applyBorder="1" applyAlignment="1">
      <alignment horizontal="left" vertical="center"/>
    </xf>
    <xf numFmtId="0" fontId="29" fillId="0" borderId="47" xfId="0" applyFont="1" applyFill="1" applyBorder="1" applyAlignment="1" applyProtection="1">
      <alignment vertical="center"/>
      <protection locked="0"/>
    </xf>
    <xf numFmtId="0" fontId="29" fillId="0" borderId="48" xfId="0" applyFont="1" applyFill="1" applyBorder="1" applyAlignment="1" applyProtection="1">
      <alignment vertical="center"/>
      <protection locked="0"/>
    </xf>
    <xf numFmtId="0" fontId="29" fillId="0" borderId="27" xfId="0" applyFont="1" applyFill="1" applyBorder="1" applyAlignment="1" applyProtection="1">
      <alignment vertical="center"/>
      <protection locked="0"/>
    </xf>
    <xf numFmtId="0" fontId="3" fillId="6" borderId="27" xfId="0" applyFont="1" applyFill="1" applyBorder="1" applyAlignment="1" applyProtection="1">
      <alignment horizontal="left" vertical="center"/>
      <protection locked="0"/>
    </xf>
    <xf numFmtId="0" fontId="3" fillId="6" borderId="26" xfId="0" applyFont="1" applyFill="1" applyBorder="1" applyAlignment="1" applyProtection="1">
      <alignment horizontal="left" vertical="center"/>
      <protection locked="0"/>
    </xf>
    <xf numFmtId="0" fontId="36" fillId="0" borderId="17" xfId="0" applyFont="1" applyFill="1" applyBorder="1" applyAlignment="1" applyProtection="1">
      <alignment vertical="center"/>
      <protection locked="0"/>
    </xf>
    <xf numFmtId="0" fontId="36" fillId="0" borderId="18" xfId="0" applyFont="1" applyFill="1" applyBorder="1" applyAlignment="1" applyProtection="1">
      <alignment vertical="center"/>
      <protection locked="0"/>
    </xf>
    <xf numFmtId="0" fontId="29" fillId="0" borderId="29" xfId="0" applyFont="1" applyFill="1" applyBorder="1" applyAlignment="1" applyProtection="1">
      <alignment vertical="center"/>
      <protection locked="0"/>
    </xf>
    <xf numFmtId="0" fontId="29" fillId="0" borderId="15" xfId="0" applyFont="1" applyFill="1" applyBorder="1" applyAlignment="1" applyProtection="1">
      <alignment vertical="center"/>
      <protection locked="0"/>
    </xf>
    <xf numFmtId="0" fontId="29" fillId="0" borderId="37" xfId="0" applyFont="1" applyFill="1" applyBorder="1" applyAlignment="1" applyProtection="1">
      <alignment vertical="center"/>
      <protection locked="0"/>
    </xf>
    <xf numFmtId="0" fontId="3" fillId="0" borderId="54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25" fillId="0" borderId="32" xfId="0" applyFont="1" applyFill="1" applyBorder="1" applyAlignment="1" applyProtection="1">
      <alignment vertical="center"/>
      <protection locked="0"/>
    </xf>
    <xf numFmtId="0" fontId="25" fillId="0" borderId="33" xfId="0" applyFont="1" applyFill="1" applyBorder="1" applyAlignment="1" applyProtection="1">
      <alignment vertical="center"/>
      <protection locked="0"/>
    </xf>
    <xf numFmtId="0" fontId="25" fillId="0" borderId="35" xfId="0" applyFont="1" applyFill="1" applyBorder="1" applyAlignment="1" applyProtection="1">
      <alignment vertical="center"/>
      <protection locked="0"/>
    </xf>
    <xf numFmtId="0" fontId="3" fillId="0" borderId="5" xfId="0" applyFont="1" applyFill="1" applyBorder="1" applyAlignment="1">
      <alignment horizontal="center"/>
    </xf>
    <xf numFmtId="0" fontId="29" fillId="0" borderId="16" xfId="0" applyFont="1" applyFill="1" applyBorder="1" applyAlignment="1" applyProtection="1">
      <alignment vertical="center"/>
      <protection locked="0"/>
    </xf>
    <xf numFmtId="0" fontId="29" fillId="0" borderId="51" xfId="0" applyFont="1" applyFill="1" applyBorder="1" applyAlignment="1" applyProtection="1">
      <alignment vertical="center"/>
      <protection locked="0"/>
    </xf>
    <xf numFmtId="0" fontId="24" fillId="0" borderId="50" xfId="0" applyFont="1" applyFill="1" applyBorder="1" applyAlignment="1">
      <alignment horizontal="left" vertical="center"/>
    </xf>
    <xf numFmtId="0" fontId="24" fillId="0" borderId="46" xfId="0" applyFont="1" applyFill="1" applyBorder="1" applyAlignment="1">
      <alignment horizontal="left" vertical="center"/>
    </xf>
    <xf numFmtId="0" fontId="24" fillId="0" borderId="17" xfId="0" applyFont="1" applyFill="1" applyBorder="1" applyAlignment="1">
      <alignment horizontal="left" vertical="center"/>
    </xf>
    <xf numFmtId="0" fontId="25" fillId="0" borderId="14" xfId="0" applyFont="1" applyFill="1" applyBorder="1" applyAlignment="1" applyProtection="1">
      <alignment vertical="center"/>
      <protection locked="0"/>
    </xf>
    <xf numFmtId="0" fontId="25" fillId="0" borderId="13" xfId="0" applyFont="1" applyFill="1" applyBorder="1" applyAlignment="1" applyProtection="1">
      <alignment vertical="center"/>
      <protection locked="0"/>
    </xf>
    <xf numFmtId="0" fontId="25" fillId="0" borderId="16" xfId="0" applyFont="1" applyFill="1" applyBorder="1" applyAlignment="1" applyProtection="1">
      <alignment vertical="center"/>
      <protection locked="0"/>
    </xf>
    <xf numFmtId="0" fontId="25" fillId="0" borderId="46" xfId="0" applyFont="1" applyFill="1" applyBorder="1" applyAlignment="1" applyProtection="1">
      <alignment vertical="center"/>
      <protection locked="0"/>
    </xf>
    <xf numFmtId="0" fontId="25" fillId="0" borderId="51" xfId="0" applyFont="1" applyFill="1" applyBorder="1" applyAlignment="1" applyProtection="1">
      <alignment vertical="center"/>
      <protection locked="0"/>
    </xf>
    <xf numFmtId="0" fontId="29" fillId="0" borderId="50" xfId="0" applyFont="1" applyFill="1" applyBorder="1" applyAlignment="1" applyProtection="1">
      <alignment vertical="center"/>
      <protection locked="0"/>
    </xf>
    <xf numFmtId="0" fontId="29" fillId="0" borderId="46" xfId="0" applyFont="1" applyFill="1" applyBorder="1" applyAlignment="1" applyProtection="1">
      <alignment vertical="center"/>
      <protection locked="0"/>
    </xf>
    <xf numFmtId="0" fontId="25" fillId="0" borderId="54" xfId="0" applyFont="1" applyFill="1" applyBorder="1" applyAlignment="1" applyProtection="1">
      <alignment vertical="center"/>
      <protection locked="0"/>
    </xf>
    <xf numFmtId="0" fontId="25" fillId="0" borderId="36" xfId="0" applyFont="1" applyFill="1" applyBorder="1" applyAlignment="1" applyProtection="1">
      <alignment vertical="center"/>
      <protection locked="0"/>
    </xf>
    <xf numFmtId="0" fontId="29" fillId="0" borderId="49" xfId="0" applyFont="1" applyFill="1" applyBorder="1" applyAlignment="1" applyProtection="1">
      <alignment vertical="center"/>
      <protection locked="0"/>
    </xf>
    <xf numFmtId="0" fontId="29" fillId="0" borderId="50" xfId="0" applyFont="1" applyFill="1" applyBorder="1" applyAlignment="1" applyProtection="1">
      <alignment vertical="center" shrinkToFit="1"/>
      <protection locked="0"/>
    </xf>
    <xf numFmtId="0" fontId="29" fillId="0" borderId="46" xfId="0" applyFont="1" applyFill="1" applyBorder="1" applyAlignment="1" applyProtection="1">
      <alignment vertical="center" shrinkToFit="1"/>
      <protection locked="0"/>
    </xf>
    <xf numFmtId="0" fontId="29" fillId="0" borderId="51" xfId="0" applyFont="1" applyFill="1" applyBorder="1" applyAlignment="1" applyProtection="1">
      <alignment vertical="center" shrinkToFit="1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8" fillId="0" borderId="19" xfId="0" applyFont="1" applyFill="1" applyBorder="1" applyAlignment="1" applyProtection="1">
      <alignment horizontal="center" vertical="center"/>
      <protection locked="0"/>
    </xf>
    <xf numFmtId="0" fontId="28" fillId="0" borderId="25" xfId="0" applyFont="1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8" fillId="0" borderId="13" xfId="0" applyFont="1" applyFill="1" applyBorder="1" applyAlignment="1" applyProtection="1">
      <alignment horizontal="center" vertical="center"/>
      <protection locked="0"/>
    </xf>
    <xf numFmtId="0" fontId="28" fillId="0" borderId="18" xfId="0" applyFont="1" applyFill="1" applyBorder="1" applyAlignment="1" applyProtection="1">
      <alignment horizontal="center" vertical="center"/>
      <protection locked="0"/>
    </xf>
    <xf numFmtId="0" fontId="2" fillId="0" borderId="29" xfId="0" applyFont="1" applyFill="1" applyBorder="1" applyAlignment="1">
      <alignment horizontal="left" vertical="top"/>
    </xf>
    <xf numFmtId="0" fontId="2" fillId="0" borderId="1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8" fillId="0" borderId="15" xfId="0" applyFont="1" applyFill="1" applyBorder="1" applyAlignment="1" applyProtection="1">
      <alignment horizontal="center"/>
      <protection locked="0"/>
    </xf>
    <xf numFmtId="0" fontId="28" fillId="0" borderId="30" xfId="0" applyFont="1" applyFill="1" applyBorder="1" applyAlignment="1" applyProtection="1">
      <alignment horizontal="center"/>
      <protection locked="0"/>
    </xf>
    <xf numFmtId="0" fontId="28" fillId="0" borderId="0" xfId="0" applyFont="1" applyFill="1" applyBorder="1" applyAlignment="1" applyProtection="1">
      <alignment horizontal="center"/>
      <protection locked="0"/>
    </xf>
    <xf numFmtId="0" fontId="28" fillId="0" borderId="5" xfId="0" applyFont="1" applyFill="1" applyBorder="1" applyAlignment="1" applyProtection="1">
      <alignment horizontal="center"/>
      <protection locked="0"/>
    </xf>
    <xf numFmtId="0" fontId="33" fillId="0" borderId="4" xfId="0" quotePrefix="1" applyFont="1" applyFill="1" applyBorder="1" applyAlignment="1" applyProtection="1">
      <alignment horizontal="center"/>
      <protection locked="0"/>
    </xf>
    <xf numFmtId="0" fontId="33" fillId="0" borderId="0" xfId="0" applyFont="1" applyFill="1" applyBorder="1" applyAlignment="1" applyProtection="1">
      <alignment horizontal="center"/>
      <protection locked="0"/>
    </xf>
    <xf numFmtId="0" fontId="33" fillId="0" borderId="5" xfId="0" applyFont="1" applyFill="1" applyBorder="1" applyAlignment="1" applyProtection="1">
      <alignment horizontal="center"/>
      <protection locked="0"/>
    </xf>
  </cellXfs>
  <cellStyles count="31">
    <cellStyle name="_3032 НКНХ 1007 У ткп (4)" xfId="2"/>
    <cellStyle name="_NKNC-YRU-1327Popov19-09-02_DCS_REV10" xfId="3"/>
    <cellStyle name="_Новая форма Заявки" xfId="4"/>
    <cellStyle name="_Полистирол по образцу октябрь" xfId="5"/>
    <cellStyle name="_Полистирол по образцу октябрь (2)" xfId="6"/>
    <cellStyle name="_Форма единой заявки" xfId="7"/>
    <cellStyle name="_Форма единой заявки (2)" xfId="8"/>
    <cellStyle name="•WЏЂ_1-5" xfId="9"/>
    <cellStyle name="Comma [0]_1.TOMSK_BOM_R2" xfId="10"/>
    <cellStyle name="GrandTotal" xfId="11"/>
    <cellStyle name="Header1" xfId="12"/>
    <cellStyle name="Header2" xfId="13"/>
    <cellStyle name="Heading 1" xfId="14"/>
    <cellStyle name="Heading 2" xfId="15"/>
    <cellStyle name="Heading 3" xfId="16"/>
    <cellStyle name="Normal 1" xfId="17"/>
    <cellStyle name="Normal_30340R0" xfId="18"/>
    <cellStyle name="Price" xfId="19"/>
    <cellStyle name="Qty" xfId="20"/>
    <cellStyle name="SubTotal" xfId="21"/>
    <cellStyle name="Total" xfId="22"/>
    <cellStyle name="Денежный 2" xfId="23"/>
    <cellStyle name="Обычный" xfId="0" builtinId="0"/>
    <cellStyle name="Обычный 2" xfId="24"/>
    <cellStyle name="Обычный 2 2" xfId="25"/>
    <cellStyle name="Обычный 3" xfId="26"/>
    <cellStyle name="Стиль 1" xfId="1"/>
    <cellStyle name="콤마 [0]_95" xfId="27"/>
    <cellStyle name="콤마_95" xfId="28"/>
    <cellStyle name="표준_General_All" xfId="29"/>
    <cellStyle name="標準_Alarm SP_Press_KPEB" xfId="30"/>
  </cellStyles>
  <dxfs count="2">
    <dxf>
      <font>
        <color theme="0"/>
      </font>
      <fill>
        <patternFill>
          <bgColor theme="0"/>
        </patternFill>
      </fill>
    </dxf>
    <dxf>
      <font>
        <color theme="0"/>
      </font>
      <numFmt numFmtId="0" formatCode="General"/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81136</xdr:colOff>
      <xdr:row>65</xdr:row>
      <xdr:rowOff>24340</xdr:rowOff>
    </xdr:from>
    <xdr:to>
      <xdr:col>9</xdr:col>
      <xdr:colOff>178500</xdr:colOff>
      <xdr:row>67</xdr:row>
      <xdr:rowOff>116986</xdr:rowOff>
    </xdr:to>
    <xdr:pic>
      <xdr:nvPicPr>
        <xdr:cNvPr id="4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2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4418" y="10334667"/>
          <a:ext cx="423935" cy="409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IS6\YAMSAVE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ka/&#1056;&#1072;&#1089;&#1095;&#1077;&#1090;&#1085;&#1099;&#1081;%20&#1089;&#1086;&#1092;&#1090;/4600/WIKA_TWC_PTC19_3_2010_v1_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lfs\Company\_Sales%20Dept\06.PCI_sales\quotations\Volch\Quotation\&#1056;&#1072;&#1079;&#1086;&#1074;&#1099;&#1077;%20&#1079;&#1072;&#1082;&#1072;&#1079;&#1099;\YMO-Q206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ROCPRICE\ROCPRIC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polVic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QUOTE\ROCPRIC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VL\30000\30616\VALUREN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VL\30000\30497\VALV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95"/>
      <sheetName val="TITLE"/>
      <sheetName val="CONDITIONS"/>
      <sheetName val="SUMMARY"/>
      <sheetName val="System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ort instruction"/>
      <sheetName val="Protokoll"/>
      <sheetName val="PrintOut"/>
      <sheetName val="unit_choice"/>
      <sheetName val="PrintOut_SI"/>
      <sheetName val="PrintOut_Imp"/>
      <sheetName val="MatNo"/>
      <sheetName val="JPG"/>
      <sheetName val="Mat_DIN_EN"/>
      <sheetName val="MatData_UNS"/>
      <sheetName val="freeMatInput"/>
      <sheetName val="versions"/>
      <sheetName val="stress limit"/>
      <sheetName val="Youngs modulus"/>
      <sheetName val="yield stress"/>
      <sheetName val="ultimate stress"/>
    </sheetNames>
    <sheetDataSet>
      <sheetData sheetId="0"/>
      <sheetData sheetId="1"/>
      <sheetData sheetId="2"/>
      <sheetData sheetId="3">
        <row r="10">
          <cell r="B10" t="str">
            <v>°C</v>
          </cell>
          <cell r="C10" t="str">
            <v>bar</v>
          </cell>
          <cell r="D10" t="str">
            <v>m/s</v>
          </cell>
          <cell r="E10" t="str">
            <v>mm</v>
          </cell>
          <cell r="F10" t="str">
            <v>kg/m3</v>
          </cell>
          <cell r="G10" t="str">
            <v>mm2/s</v>
          </cell>
          <cell r="I10" t="str">
            <v>mm</v>
          </cell>
          <cell r="J10" t="str">
            <v>mm</v>
          </cell>
          <cell r="K10" t="str">
            <v>mm</v>
          </cell>
          <cell r="L10" t="str">
            <v>mm</v>
          </cell>
          <cell r="M10" t="str">
            <v>mm</v>
          </cell>
          <cell r="N10" t="str">
            <v>mm</v>
          </cell>
          <cell r="O10" t="str">
            <v>mm</v>
          </cell>
          <cell r="P10" t="str">
            <v>mm</v>
          </cell>
          <cell r="Q10" t="str">
            <v>mm</v>
          </cell>
        </row>
        <row r="11">
          <cell r="B11" t="str">
            <v>°F</v>
          </cell>
          <cell r="C11" t="str">
            <v>psi</v>
          </cell>
          <cell r="D11" t="str">
            <v>ft/s</v>
          </cell>
          <cell r="E11" t="str">
            <v>in.</v>
          </cell>
          <cell r="F11" t="str">
            <v>lb/ft3</v>
          </cell>
          <cell r="G11" t="str">
            <v>ft/1000s</v>
          </cell>
          <cell r="I11" t="str">
            <v>in.</v>
          </cell>
          <cell r="J11" t="str">
            <v>in.</v>
          </cell>
          <cell r="K11" t="str">
            <v>in.</v>
          </cell>
          <cell r="L11" t="str">
            <v>in.</v>
          </cell>
          <cell r="M11" t="str">
            <v>in.</v>
          </cell>
          <cell r="N11" t="str">
            <v>in.</v>
          </cell>
          <cell r="O11" t="str">
            <v>in.</v>
          </cell>
          <cell r="P11" t="str">
            <v>in.</v>
          </cell>
          <cell r="Q11" t="str">
            <v>in.</v>
          </cell>
        </row>
        <row r="12">
          <cell r="D12" t="str">
            <v>kg/h</v>
          </cell>
          <cell r="F12" t="str">
            <v>lb/in3</v>
          </cell>
          <cell r="G12" t="str">
            <v>cP</v>
          </cell>
        </row>
        <row r="13">
          <cell r="D13" t="str">
            <v>lb/h</v>
          </cell>
          <cell r="F13" t="str">
            <v>ft3/lb</v>
          </cell>
        </row>
        <row r="14">
          <cell r="F14" t="str">
            <v>in3/lb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"/>
      <sheetName val="Спецификация"/>
      <sheetName val="Таблица "/>
    </sheetNames>
    <sheetDataSet>
      <sheetData sheetId="0" refreshError="1"/>
      <sheetData sheetId="1" refreshError="1"/>
      <sheetData sheetId="2" refreshError="1">
        <row r="2">
          <cell r="B2" t="str">
            <v>YMO-Q2064</v>
          </cell>
        </row>
        <row r="3">
          <cell r="B3" t="str">
            <v>Akrillat</v>
          </cell>
        </row>
        <row r="4">
          <cell r="B4" t="str">
            <v>Dzerjinsk</v>
          </cell>
        </row>
        <row r="17">
          <cell r="R17" t="str">
            <v>Volchenkov A.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UFF"/>
      <sheetName val="Factors"/>
    </sheetNames>
    <sheetDataSet>
      <sheetData sheetId="0"/>
      <sheetData sheetId="1" refreshError="1">
        <row r="3">
          <cell r="C3">
            <v>0.1</v>
          </cell>
        </row>
        <row r="4">
          <cell r="C4">
            <v>0.48</v>
          </cell>
        </row>
        <row r="5">
          <cell r="C5">
            <v>-0.2</v>
          </cell>
        </row>
        <row r="6">
          <cell r="C6">
            <v>0.26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SUMMARY"/>
      <sheetName val="SYSTEM"/>
      <sheetName val="I.S."/>
      <sheetName val="TRANSMITTERS"/>
      <sheetName val="Analytic"/>
      <sheetName val="Special measurement"/>
      <sheetName val="SPARE"/>
      <sheetName val="AD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">
          <cell r="H3">
            <v>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UFF"/>
      <sheetName val="Factors"/>
    </sheetNames>
    <sheetDataSet>
      <sheetData sheetId="0" refreshError="1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val"/>
    </sheetNames>
    <sheetDataSet>
      <sheetData sheetId="0" refreshError="1">
        <row r="1">
          <cell r="A1" t="str">
            <v>Item
N</v>
          </cell>
          <cell r="B1" t="str">
            <v>N  cust.</v>
          </cell>
          <cell r="C1" t="str">
            <v>Tag
N</v>
          </cell>
          <cell r="D1" t="str">
            <v xml:space="preserve">Qty
</v>
          </cell>
          <cell r="E1" t="str">
            <v>Application</v>
          </cell>
          <cell r="F1" t="str">
            <v>Medium</v>
          </cell>
          <cell r="G1" t="str">
            <v>Condition</v>
          </cell>
          <cell r="H1" t="str">
            <v>Solid particles</v>
          </cell>
          <cell r="I1" t="str">
            <v>Tube
Material</v>
          </cell>
          <cell r="J1" t="str">
            <v>Valve
Design</v>
          </cell>
          <cell r="K1" t="str">
            <v>Pdes,
kg/cm2</v>
          </cell>
          <cell r="L1" t="str">
            <v>Density, kg/m3</v>
          </cell>
          <cell r="M1" t="str">
            <v>Viscosity, kg.s/m2.  106</v>
          </cell>
          <cell r="N1" t="str">
            <v>Flowmax, Nm3/h</v>
          </cell>
          <cell r="O1" t="str">
            <v>Flownor, Nm3/h</v>
          </cell>
          <cell r="P1" t="str">
            <v>Flowmin, Nm3/h</v>
          </cell>
          <cell r="Q1" t="str">
            <v>Flange form</v>
          </cell>
          <cell r="R1" t="str">
            <v>Kv</v>
          </cell>
          <cell r="S1" t="str">
            <v>Kvs</v>
          </cell>
          <cell r="T1" t="str">
            <v>Xt</v>
          </cell>
          <cell r="U1" t="str">
            <v>Pressure max.,
kg/cm2-g</v>
          </cell>
          <cell r="V1" t="str">
            <v>Pressure norm.,
kg/cm2-g</v>
          </cell>
          <cell r="W1" t="str">
            <v>dP
kg/cm2</v>
          </cell>
          <cell r="X1" t="str">
            <v>T1max,
C</v>
          </cell>
          <cell r="Y1" t="str">
            <v>T1norm, C</v>
          </cell>
          <cell r="Z1" t="str">
            <v>Valve
Model</v>
          </cell>
          <cell r="AA1" t="str">
            <v>Tube
Thick, mm</v>
          </cell>
          <cell r="AB1" t="str">
            <v>Tube Size, mm</v>
          </cell>
          <cell r="AC1" t="str">
            <v>DN, mm</v>
          </cell>
          <cell r="AD1" t="str">
            <v>PN, kg/cm2</v>
          </cell>
          <cell r="AE1" t="str">
            <v>Charact.</v>
          </cell>
          <cell r="AF1" t="str">
            <v>Seat dia.</v>
          </cell>
          <cell r="AG1" t="str">
            <v>Stem dia.</v>
          </cell>
          <cell r="AH1" t="str">
            <v>Bonnet</v>
          </cell>
          <cell r="AI1" t="str">
            <v>Packing</v>
          </cell>
          <cell r="AJ1" t="str">
            <v xml:space="preserve"> Actuator
 Type</v>
          </cell>
          <cell r="AK1" t="str">
            <v xml:space="preserve"> Actuator Size (Supply 3.5-4 bar)</v>
          </cell>
          <cell r="AL1" t="str">
            <v>Fail Pos.</v>
          </cell>
          <cell r="AN1" t="str">
            <v>Body
Mater</v>
          </cell>
          <cell r="AO1" t="str">
            <v>Trim
No</v>
          </cell>
          <cell r="AP1" t="str">
            <v>Hand
Jack</v>
          </cell>
          <cell r="AQ1" t="str">
            <v>Solenoid Valve</v>
          </cell>
          <cell r="AR1" t="str">
            <v>Limit Switches</v>
          </cell>
          <cell r="AS1" t="str">
            <v>Positioner type</v>
          </cell>
          <cell r="AT1" t="str">
            <v>Air set</v>
          </cell>
          <cell r="AY1" t="str">
            <v>Gulde price (IC), DM</v>
          </cell>
          <cell r="AZ1" t="str">
            <v>Gulde price ,DM</v>
          </cell>
          <cell r="BA1" t="str">
            <v>Unit Price,  USD</v>
          </cell>
          <cell r="BB1" t="str">
            <v>Sum. Price,
USD</v>
          </cell>
          <cell r="BD1" t="str">
            <v>K1</v>
          </cell>
          <cell r="BF1" t="str">
            <v>Kfactor</v>
          </cell>
          <cell r="BG1" t="str">
            <v xml:space="preserve">Total </v>
          </cell>
          <cell r="BH1" t="str">
            <v>Body,</v>
          </cell>
          <cell r="BI1" t="str">
            <v>Material</v>
          </cell>
          <cell r="BJ1" t="str">
            <v>Flange Form</v>
          </cell>
          <cell r="BK1" t="str">
            <v>Trim</v>
          </cell>
          <cell r="BL1" t="str">
            <v>Графит</v>
          </cell>
          <cell r="BM1" t="str">
            <v>Actuator</v>
          </cell>
          <cell r="BN1" t="str">
            <v>Act. mtg.</v>
          </cell>
          <cell r="BO1" t="str">
            <v>Air set 64R-23+mtg+F7+254F1+G3</v>
          </cell>
          <cell r="BP1" t="str">
            <v>Sw. v.122A-4(2 pcs)</v>
          </cell>
          <cell r="BQ1" t="str">
            <v>Sw. v. 164A-13 + mtg.</v>
          </cell>
          <cell r="BR1" t="str">
            <v>Vol. tank Tank-5</v>
          </cell>
          <cell r="BS1" t="str">
            <v>Diaphr</v>
          </cell>
          <cell r="BT1" t="str">
            <v>Hand
Jack</v>
          </cell>
          <cell r="BU1" t="str">
            <v xml:space="preserve">Positioner </v>
          </cell>
          <cell r="BV1" t="str">
            <v>Mtg. pos.</v>
          </cell>
          <cell r="BW1" t="str">
            <v>AFR+
mtg</v>
          </cell>
          <cell r="BX1" t="str">
            <v>limit sw.</v>
          </cell>
          <cell r="BY1" t="str">
            <v>mtg.</v>
          </cell>
          <cell r="BZ1" t="str">
            <v>Extra for -43 C</v>
          </cell>
          <cell r="CA1" t="str">
            <v>sol. v.</v>
          </cell>
          <cell r="CB1" t="str">
            <v>mtg</v>
          </cell>
          <cell r="CC1" t="str">
            <v>Extra for -43 C</v>
          </cell>
          <cell r="CD1" t="str">
            <v>lock</v>
          </cell>
          <cell r="CE1" t="str">
            <v>Counter flanges</v>
          </cell>
          <cell r="CF1" t="str">
            <v>tubing PVC</v>
          </cell>
          <cell r="CG1" t="str">
            <v>t2/m1</v>
          </cell>
        </row>
        <row r="2">
          <cell r="A2" t="str">
            <v>3. УКПГ-1ас</v>
          </cell>
        </row>
        <row r="3">
          <cell r="A3" t="str">
            <v>Пункт контроля в ЗПА</v>
          </cell>
        </row>
        <row r="4">
          <cell r="A4">
            <v>1</v>
          </cell>
          <cell r="B4">
            <v>1</v>
          </cell>
          <cell r="D4">
            <v>16</v>
          </cell>
          <cell r="E4" t="str">
            <v>On-Off</v>
          </cell>
          <cell r="F4" t="str">
            <v>Hydrocarbons</v>
          </cell>
          <cell r="G4" t="str">
            <v>Gas</v>
          </cell>
          <cell r="K4">
            <v>100</v>
          </cell>
          <cell r="Q4" t="str">
            <v>DIN 2513 R13</v>
          </cell>
          <cell r="X4">
            <v>50</v>
          </cell>
          <cell r="Z4" t="str">
            <v>V500</v>
          </cell>
          <cell r="AC4">
            <v>100</v>
          </cell>
          <cell r="AD4">
            <v>100</v>
          </cell>
          <cell r="AE4" t="str">
            <v>on-off</v>
          </cell>
          <cell r="AH4" t="str">
            <v>Standard</v>
          </cell>
          <cell r="AI4" t="str">
            <v>TFE</v>
          </cell>
          <cell r="AJ4">
            <v>1052</v>
          </cell>
          <cell r="AK4">
            <v>60</v>
          </cell>
          <cell r="AL4" t="str">
            <v>Open</v>
          </cell>
          <cell r="AN4" t="str">
            <v>WCC</v>
          </cell>
          <cell r="AQ4" t="str">
            <v>ASCO</v>
          </cell>
          <cell r="AR4" t="str">
            <v>Telemecanique</v>
          </cell>
          <cell r="AT4" t="str">
            <v>67AFR</v>
          </cell>
          <cell r="BA4">
            <v>9582</v>
          </cell>
          <cell r="BB4">
            <v>153312</v>
          </cell>
          <cell r="BD4">
            <v>1.05</v>
          </cell>
          <cell r="BE4">
            <v>9126</v>
          </cell>
          <cell r="BF4">
            <v>0.24299999999999999</v>
          </cell>
          <cell r="BG4">
            <v>37555</v>
          </cell>
          <cell r="BH4">
            <v>12000</v>
          </cell>
          <cell r="BI4">
            <v>7000</v>
          </cell>
          <cell r="BJ4">
            <v>1385</v>
          </cell>
          <cell r="BM4">
            <v>6700</v>
          </cell>
          <cell r="BS4">
            <v>2000</v>
          </cell>
          <cell r="BW4">
            <v>730</v>
          </cell>
          <cell r="BX4">
            <v>2000</v>
          </cell>
          <cell r="BY4">
            <v>900</v>
          </cell>
          <cell r="CA4">
            <v>4000</v>
          </cell>
          <cell r="CB4">
            <v>500</v>
          </cell>
          <cell r="CF4">
            <v>100</v>
          </cell>
          <cell r="CG4">
            <v>240</v>
          </cell>
        </row>
        <row r="5">
          <cell r="A5">
            <v>2</v>
          </cell>
          <cell r="B5">
            <v>1</v>
          </cell>
          <cell r="D5">
            <v>16</v>
          </cell>
          <cell r="E5" t="str">
            <v>On-Off</v>
          </cell>
          <cell r="F5" t="str">
            <v>Hydrocarbons</v>
          </cell>
          <cell r="G5" t="str">
            <v>Gas</v>
          </cell>
          <cell r="K5">
            <v>100</v>
          </cell>
          <cell r="Q5" t="str">
            <v>DIN 2513 R13</v>
          </cell>
          <cell r="X5">
            <v>50</v>
          </cell>
          <cell r="Z5" t="str">
            <v>V500</v>
          </cell>
          <cell r="AC5">
            <v>100</v>
          </cell>
          <cell r="AD5">
            <v>100</v>
          </cell>
          <cell r="AE5" t="str">
            <v>on-off</v>
          </cell>
          <cell r="AH5" t="str">
            <v>Standard</v>
          </cell>
          <cell r="AI5" t="str">
            <v>TFE</v>
          </cell>
          <cell r="AJ5">
            <v>1052</v>
          </cell>
          <cell r="AK5">
            <v>60</v>
          </cell>
          <cell r="AL5" t="str">
            <v>Open</v>
          </cell>
          <cell r="AN5" t="str">
            <v>WCC</v>
          </cell>
          <cell r="AQ5" t="str">
            <v>ASCO</v>
          </cell>
          <cell r="AR5" t="str">
            <v>Telemecanique</v>
          </cell>
          <cell r="AT5" t="str">
            <v>67AFR</v>
          </cell>
          <cell r="BA5">
            <v>9582</v>
          </cell>
          <cell r="BB5">
            <v>153312</v>
          </cell>
          <cell r="BD5">
            <v>1.05</v>
          </cell>
          <cell r="BE5">
            <v>9126</v>
          </cell>
          <cell r="BF5">
            <v>0.24299999999999999</v>
          </cell>
          <cell r="BG5">
            <v>37555</v>
          </cell>
          <cell r="BH5">
            <v>12000</v>
          </cell>
          <cell r="BI5">
            <v>7000</v>
          </cell>
          <cell r="BJ5">
            <v>1385</v>
          </cell>
          <cell r="BM5">
            <v>6700</v>
          </cell>
          <cell r="BS5">
            <v>2000</v>
          </cell>
          <cell r="BW5">
            <v>730</v>
          </cell>
          <cell r="BX5">
            <v>2000</v>
          </cell>
          <cell r="BY5">
            <v>900</v>
          </cell>
          <cell r="CA5">
            <v>4000</v>
          </cell>
          <cell r="CB5">
            <v>500</v>
          </cell>
          <cell r="CF5">
            <v>100</v>
          </cell>
          <cell r="CG5">
            <v>240</v>
          </cell>
        </row>
        <row r="6">
          <cell r="A6">
            <v>3</v>
          </cell>
          <cell r="B6">
            <v>3</v>
          </cell>
          <cell r="D6">
            <v>16</v>
          </cell>
          <cell r="E6" t="str">
            <v>On-Off</v>
          </cell>
          <cell r="F6" t="str">
            <v>Hydrocarbons</v>
          </cell>
          <cell r="G6" t="str">
            <v>Gas</v>
          </cell>
          <cell r="K6">
            <v>100</v>
          </cell>
          <cell r="Q6" t="str">
            <v>DIN 2513 R13</v>
          </cell>
          <cell r="X6" t="str">
            <v>&lt;180</v>
          </cell>
          <cell r="Z6" t="str">
            <v>EZ</v>
          </cell>
          <cell r="AC6">
            <v>25</v>
          </cell>
          <cell r="AD6">
            <v>100</v>
          </cell>
          <cell r="AE6" t="str">
            <v>on-off</v>
          </cell>
          <cell r="AH6" t="str">
            <v>Standard</v>
          </cell>
          <cell r="AI6" t="str">
            <v>TFE</v>
          </cell>
          <cell r="AJ6">
            <v>657</v>
          </cell>
          <cell r="AK6">
            <v>30</v>
          </cell>
          <cell r="AL6" t="str">
            <v>Open</v>
          </cell>
          <cell r="AN6" t="str">
            <v>WCB</v>
          </cell>
          <cell r="AQ6" t="str">
            <v>ASCO</v>
          </cell>
          <cell r="AR6" t="str">
            <v>Telemecanique</v>
          </cell>
          <cell r="AT6" t="str">
            <v>67AFR</v>
          </cell>
          <cell r="BA6">
            <v>4929</v>
          </cell>
          <cell r="BB6">
            <v>78864</v>
          </cell>
          <cell r="BD6">
            <v>1.05</v>
          </cell>
          <cell r="BE6">
            <v>4694</v>
          </cell>
          <cell r="BF6">
            <v>0.26200000000000001</v>
          </cell>
          <cell r="BG6">
            <v>17915</v>
          </cell>
          <cell r="BH6">
            <v>4950</v>
          </cell>
          <cell r="BJ6">
            <v>575</v>
          </cell>
          <cell r="BM6">
            <v>2190</v>
          </cell>
          <cell r="BS6">
            <v>1750</v>
          </cell>
          <cell r="BW6">
            <v>730</v>
          </cell>
          <cell r="BX6">
            <v>2000</v>
          </cell>
          <cell r="BY6">
            <v>900</v>
          </cell>
          <cell r="CA6">
            <v>4000</v>
          </cell>
          <cell r="CB6">
            <v>500</v>
          </cell>
          <cell r="CF6">
            <v>80</v>
          </cell>
          <cell r="CG6">
            <v>240</v>
          </cell>
        </row>
        <row r="7">
          <cell r="A7">
            <v>4</v>
          </cell>
          <cell r="B7">
            <v>4</v>
          </cell>
          <cell r="D7">
            <v>1</v>
          </cell>
          <cell r="E7" t="str">
            <v>On-Off</v>
          </cell>
          <cell r="F7" t="str">
            <v>Hydrocarbons</v>
          </cell>
          <cell r="G7" t="str">
            <v>Gas</v>
          </cell>
          <cell r="K7">
            <v>100</v>
          </cell>
          <cell r="Q7" t="str">
            <v>DIN 2513 R13</v>
          </cell>
          <cell r="X7">
            <v>50</v>
          </cell>
          <cell r="Z7" t="str">
            <v>A11</v>
          </cell>
          <cell r="AC7">
            <v>300</v>
          </cell>
          <cell r="AD7">
            <v>100</v>
          </cell>
          <cell r="AE7" t="str">
            <v>on-off</v>
          </cell>
          <cell r="AH7" t="str">
            <v>Standard</v>
          </cell>
          <cell r="AI7" t="str">
            <v>TFE</v>
          </cell>
          <cell r="AJ7">
            <v>1031</v>
          </cell>
          <cell r="AK7" t="str">
            <v>45122SR</v>
          </cell>
          <cell r="AL7" t="str">
            <v>Open</v>
          </cell>
          <cell r="AN7" t="str">
            <v>WCC</v>
          </cell>
          <cell r="AQ7" t="str">
            <v>ASCO</v>
          </cell>
          <cell r="AR7" t="str">
            <v>Telemecanique</v>
          </cell>
          <cell r="AT7" t="str">
            <v>67AFR</v>
          </cell>
          <cell r="BA7">
            <v>25418</v>
          </cell>
          <cell r="BB7">
            <v>25418</v>
          </cell>
          <cell r="BD7">
            <v>1.05</v>
          </cell>
          <cell r="BE7">
            <v>24208</v>
          </cell>
          <cell r="BF7">
            <v>0.24299999999999999</v>
          </cell>
          <cell r="BG7">
            <v>99622</v>
          </cell>
          <cell r="BH7">
            <v>40123</v>
          </cell>
          <cell r="BM7">
            <v>51029</v>
          </cell>
          <cell r="BW7">
            <v>730</v>
          </cell>
          <cell r="BX7">
            <v>2000</v>
          </cell>
          <cell r="BY7">
            <v>900</v>
          </cell>
          <cell r="CA7">
            <v>4000</v>
          </cell>
          <cell r="CB7">
            <v>500</v>
          </cell>
          <cell r="CF7">
            <v>100</v>
          </cell>
          <cell r="CG7">
            <v>240</v>
          </cell>
        </row>
        <row r="8">
          <cell r="A8">
            <v>5</v>
          </cell>
          <cell r="B8">
            <v>5</v>
          </cell>
          <cell r="D8">
            <v>1</v>
          </cell>
          <cell r="E8" t="str">
            <v>On-Off</v>
          </cell>
          <cell r="F8" t="str">
            <v>Hydrocarbons</v>
          </cell>
          <cell r="G8" t="str">
            <v>Gas</v>
          </cell>
          <cell r="K8">
            <v>100</v>
          </cell>
          <cell r="Q8" t="str">
            <v>DIN 2513 R13</v>
          </cell>
          <cell r="X8">
            <v>50</v>
          </cell>
          <cell r="Z8" t="str">
            <v>A11</v>
          </cell>
          <cell r="AC8">
            <v>300</v>
          </cell>
          <cell r="AD8">
            <v>100</v>
          </cell>
          <cell r="AE8" t="str">
            <v>on-off</v>
          </cell>
          <cell r="AH8" t="str">
            <v>Standard</v>
          </cell>
          <cell r="AI8" t="str">
            <v>TFE</v>
          </cell>
          <cell r="AJ8">
            <v>1061</v>
          </cell>
          <cell r="AK8" t="str">
            <v>45122SR</v>
          </cell>
          <cell r="AL8" t="str">
            <v>Open</v>
          </cell>
          <cell r="AN8" t="str">
            <v>WCC</v>
          </cell>
          <cell r="AQ8" t="str">
            <v>ASCO</v>
          </cell>
          <cell r="AR8" t="str">
            <v>Telemecanique</v>
          </cell>
          <cell r="AT8" t="str">
            <v>67AFR</v>
          </cell>
          <cell r="BA8">
            <v>25418</v>
          </cell>
          <cell r="BB8">
            <v>25418</v>
          </cell>
          <cell r="BD8">
            <v>1.05</v>
          </cell>
          <cell r="BE8">
            <v>24208</v>
          </cell>
          <cell r="BF8">
            <v>0.24299999999999999</v>
          </cell>
          <cell r="BG8">
            <v>99622</v>
          </cell>
          <cell r="BH8">
            <v>40123</v>
          </cell>
          <cell r="BM8">
            <v>51029</v>
          </cell>
          <cell r="BW8">
            <v>730</v>
          </cell>
          <cell r="BX8">
            <v>2000</v>
          </cell>
          <cell r="BY8">
            <v>900</v>
          </cell>
          <cell r="CA8">
            <v>4000</v>
          </cell>
          <cell r="CB8">
            <v>500</v>
          </cell>
          <cell r="CF8">
            <v>100</v>
          </cell>
          <cell r="CG8">
            <v>240</v>
          </cell>
        </row>
        <row r="9">
          <cell r="A9">
            <v>6</v>
          </cell>
          <cell r="B9">
            <v>6</v>
          </cell>
          <cell r="D9">
            <v>25</v>
          </cell>
          <cell r="E9" t="str">
            <v>On-Off</v>
          </cell>
          <cell r="F9" t="str">
            <v>Hydrocarbons</v>
          </cell>
          <cell r="G9" t="str">
            <v>Gas</v>
          </cell>
          <cell r="K9">
            <v>100</v>
          </cell>
          <cell r="Q9" t="str">
            <v>DIN 2513 R13</v>
          </cell>
          <cell r="X9" t="str">
            <v>&lt;180</v>
          </cell>
          <cell r="Z9" t="str">
            <v>8510B</v>
          </cell>
          <cell r="AC9">
            <v>50</v>
          </cell>
          <cell r="AD9">
            <v>100</v>
          </cell>
          <cell r="AE9" t="str">
            <v>on-off</v>
          </cell>
          <cell r="AH9" t="str">
            <v>Standard</v>
          </cell>
          <cell r="AI9" t="str">
            <v>TFE</v>
          </cell>
          <cell r="AJ9">
            <v>1052</v>
          </cell>
          <cell r="AK9">
            <v>33</v>
          </cell>
          <cell r="AL9" t="str">
            <v>Open</v>
          </cell>
          <cell r="AN9" t="str">
            <v>WCC</v>
          </cell>
          <cell r="AQ9" t="str">
            <v>ASCO</v>
          </cell>
          <cell r="AR9" t="str">
            <v>Telemecanique</v>
          </cell>
          <cell r="AT9" t="str">
            <v>67AFR</v>
          </cell>
          <cell r="BA9">
            <v>4581</v>
          </cell>
          <cell r="BB9">
            <v>114525</v>
          </cell>
          <cell r="BD9">
            <v>1.05</v>
          </cell>
          <cell r="BE9">
            <v>4363</v>
          </cell>
          <cell r="BF9">
            <v>0.24299999999999999</v>
          </cell>
          <cell r="BG9">
            <v>17955</v>
          </cell>
          <cell r="BH9">
            <v>3400</v>
          </cell>
          <cell r="BJ9">
            <v>835</v>
          </cell>
          <cell r="BM9">
            <v>3500</v>
          </cell>
          <cell r="BS9">
            <v>1750</v>
          </cell>
          <cell r="BW9">
            <v>730</v>
          </cell>
          <cell r="BX9">
            <v>2000</v>
          </cell>
          <cell r="BY9">
            <v>900</v>
          </cell>
          <cell r="CA9">
            <v>4000</v>
          </cell>
          <cell r="CB9">
            <v>500</v>
          </cell>
          <cell r="CF9">
            <v>100</v>
          </cell>
          <cell r="CG9">
            <v>240</v>
          </cell>
        </row>
        <row r="10">
          <cell r="A10" t="str">
            <v>Пункт контроля в операторной</v>
          </cell>
        </row>
        <row r="11">
          <cell r="A11">
            <v>7</v>
          </cell>
          <cell r="B11">
            <v>1</v>
          </cell>
          <cell r="D11">
            <v>8</v>
          </cell>
          <cell r="E11" t="str">
            <v>On-Off</v>
          </cell>
          <cell r="F11" t="str">
            <v>Hydrocarbons</v>
          </cell>
          <cell r="G11" t="str">
            <v>Gas</v>
          </cell>
          <cell r="K11">
            <v>100</v>
          </cell>
          <cell r="Q11" t="str">
            <v>DIN 2513 R13</v>
          </cell>
          <cell r="X11" t="str">
            <v>&lt;180</v>
          </cell>
          <cell r="Z11" t="str">
            <v>8510B</v>
          </cell>
          <cell r="AC11">
            <v>100</v>
          </cell>
          <cell r="AD11">
            <v>100</v>
          </cell>
          <cell r="AE11" t="str">
            <v>on-off</v>
          </cell>
          <cell r="AH11" t="str">
            <v>Standard</v>
          </cell>
          <cell r="AI11" t="str">
            <v>PTFE</v>
          </cell>
          <cell r="AJ11">
            <v>1052</v>
          </cell>
          <cell r="AK11">
            <v>40</v>
          </cell>
          <cell r="AL11" t="str">
            <v>Open</v>
          </cell>
          <cell r="AN11" t="str">
            <v>WCC</v>
          </cell>
          <cell r="AQ11" t="str">
            <v>ASCO</v>
          </cell>
          <cell r="AR11" t="str">
            <v>Telemecanique</v>
          </cell>
          <cell r="AT11" t="str">
            <v>67AFR</v>
          </cell>
          <cell r="BA11">
            <v>5666</v>
          </cell>
          <cell r="BB11">
            <v>45328</v>
          </cell>
          <cell r="BD11">
            <v>1.05</v>
          </cell>
          <cell r="BE11">
            <v>5396</v>
          </cell>
          <cell r="BF11">
            <v>0.24299999999999999</v>
          </cell>
          <cell r="BG11">
            <v>22205</v>
          </cell>
          <cell r="BH11">
            <v>6150</v>
          </cell>
          <cell r="BJ11">
            <v>1385</v>
          </cell>
          <cell r="BM11">
            <v>4200</v>
          </cell>
          <cell r="BS11">
            <v>2000</v>
          </cell>
          <cell r="BW11">
            <v>730</v>
          </cell>
          <cell r="BX11">
            <v>2000</v>
          </cell>
          <cell r="BY11">
            <v>900</v>
          </cell>
          <cell r="CA11">
            <v>4000</v>
          </cell>
          <cell r="CB11">
            <v>500</v>
          </cell>
          <cell r="CF11">
            <v>100</v>
          </cell>
          <cell r="CG11">
            <v>240</v>
          </cell>
        </row>
        <row r="12">
          <cell r="A12">
            <v>8</v>
          </cell>
          <cell r="B12">
            <v>2</v>
          </cell>
          <cell r="D12">
            <v>8</v>
          </cell>
          <cell r="E12" t="str">
            <v>On-Off</v>
          </cell>
          <cell r="F12" t="str">
            <v>Hydrocarbons</v>
          </cell>
          <cell r="G12" t="str">
            <v>Gas</v>
          </cell>
          <cell r="K12">
            <v>100</v>
          </cell>
          <cell r="Q12" t="str">
            <v>DIN 2513 R13</v>
          </cell>
          <cell r="X12" t="str">
            <v>&lt;180</v>
          </cell>
          <cell r="Z12" t="str">
            <v>8510B</v>
          </cell>
          <cell r="AC12">
            <v>100</v>
          </cell>
          <cell r="AD12">
            <v>100</v>
          </cell>
          <cell r="AE12" t="str">
            <v>on-off</v>
          </cell>
          <cell r="AH12" t="str">
            <v>Standard</v>
          </cell>
          <cell r="AI12" t="str">
            <v>PTFE</v>
          </cell>
          <cell r="AJ12">
            <v>1052</v>
          </cell>
          <cell r="AK12">
            <v>40</v>
          </cell>
          <cell r="AL12" t="str">
            <v>Open</v>
          </cell>
          <cell r="AN12" t="str">
            <v>WCC</v>
          </cell>
          <cell r="AQ12" t="str">
            <v>ASCO</v>
          </cell>
          <cell r="AR12" t="str">
            <v>Telemecanique</v>
          </cell>
          <cell r="AT12" t="str">
            <v>67AFR</v>
          </cell>
          <cell r="BA12">
            <v>5666</v>
          </cell>
          <cell r="BB12">
            <v>45328</v>
          </cell>
          <cell r="BD12">
            <v>1.05</v>
          </cell>
          <cell r="BE12">
            <v>5396</v>
          </cell>
          <cell r="BF12">
            <v>0.24299999999999999</v>
          </cell>
          <cell r="BG12">
            <v>22205</v>
          </cell>
          <cell r="BH12">
            <v>6150</v>
          </cell>
          <cell r="BJ12">
            <v>1385</v>
          </cell>
          <cell r="BM12">
            <v>4200</v>
          </cell>
          <cell r="BS12">
            <v>2000</v>
          </cell>
          <cell r="BW12">
            <v>730</v>
          </cell>
          <cell r="BX12">
            <v>2000</v>
          </cell>
          <cell r="BY12">
            <v>900</v>
          </cell>
          <cell r="CA12">
            <v>4000</v>
          </cell>
          <cell r="CB12">
            <v>500</v>
          </cell>
          <cell r="CF12">
            <v>100</v>
          </cell>
          <cell r="CG12">
            <v>240</v>
          </cell>
        </row>
        <row r="13">
          <cell r="A13">
            <v>9</v>
          </cell>
          <cell r="B13">
            <v>3</v>
          </cell>
          <cell r="D13">
            <v>8</v>
          </cell>
          <cell r="E13" t="str">
            <v>On-Off</v>
          </cell>
          <cell r="F13" t="str">
            <v>Hydrocarbons</v>
          </cell>
          <cell r="G13" t="str">
            <v>Gas</v>
          </cell>
          <cell r="K13">
            <v>100</v>
          </cell>
          <cell r="Q13" t="str">
            <v>DIN 2513 R13</v>
          </cell>
          <cell r="X13" t="str">
            <v>&lt;180</v>
          </cell>
          <cell r="Z13" t="str">
            <v>8510B</v>
          </cell>
          <cell r="AC13">
            <v>100</v>
          </cell>
          <cell r="AD13">
            <v>100</v>
          </cell>
          <cell r="AE13" t="str">
            <v>on-off</v>
          </cell>
          <cell r="AH13" t="str">
            <v>Standard</v>
          </cell>
          <cell r="AI13" t="str">
            <v>PTFE</v>
          </cell>
          <cell r="AJ13">
            <v>1052</v>
          </cell>
          <cell r="AK13">
            <v>40</v>
          </cell>
          <cell r="AL13" t="str">
            <v>Open</v>
          </cell>
          <cell r="AN13" t="str">
            <v>WCC</v>
          </cell>
          <cell r="AQ13" t="str">
            <v>ASCO</v>
          </cell>
          <cell r="AR13" t="str">
            <v>Telemecanique</v>
          </cell>
          <cell r="AT13" t="str">
            <v>67AFR</v>
          </cell>
          <cell r="BA13">
            <v>5666</v>
          </cell>
          <cell r="BB13">
            <v>45328</v>
          </cell>
          <cell r="BD13">
            <v>1.05</v>
          </cell>
          <cell r="BE13">
            <v>5396</v>
          </cell>
          <cell r="BF13">
            <v>0.24299999999999999</v>
          </cell>
          <cell r="BG13">
            <v>22205</v>
          </cell>
          <cell r="BH13">
            <v>6150</v>
          </cell>
          <cell r="BJ13">
            <v>1385</v>
          </cell>
          <cell r="BM13">
            <v>4200</v>
          </cell>
          <cell r="BS13">
            <v>2000</v>
          </cell>
          <cell r="BW13">
            <v>730</v>
          </cell>
          <cell r="BX13">
            <v>2000</v>
          </cell>
          <cell r="BY13">
            <v>900</v>
          </cell>
          <cell r="CA13">
            <v>4000</v>
          </cell>
          <cell r="CB13">
            <v>500</v>
          </cell>
          <cell r="CF13">
            <v>100</v>
          </cell>
          <cell r="CG13">
            <v>240</v>
          </cell>
        </row>
        <row r="14">
          <cell r="A14">
            <v>10</v>
          </cell>
          <cell r="B14">
            <v>4</v>
          </cell>
          <cell r="D14">
            <v>1</v>
          </cell>
          <cell r="E14" t="str">
            <v>On-Off</v>
          </cell>
          <cell r="F14" t="str">
            <v>Hydrocarbons</v>
          </cell>
          <cell r="G14" t="str">
            <v>Gas</v>
          </cell>
          <cell r="K14">
            <v>100</v>
          </cell>
          <cell r="Q14" t="str">
            <v>DIN 2513 R13</v>
          </cell>
          <cell r="X14" t="str">
            <v>&lt;180</v>
          </cell>
          <cell r="Z14" t="str">
            <v>8510B</v>
          </cell>
          <cell r="AC14">
            <v>100</v>
          </cell>
          <cell r="AD14">
            <v>100</v>
          </cell>
          <cell r="AE14" t="str">
            <v>on-off</v>
          </cell>
          <cell r="AH14" t="str">
            <v>Standard</v>
          </cell>
          <cell r="AI14" t="str">
            <v>PTFE</v>
          </cell>
          <cell r="AJ14">
            <v>1052</v>
          </cell>
          <cell r="AK14">
            <v>40</v>
          </cell>
          <cell r="AL14" t="str">
            <v>Open</v>
          </cell>
          <cell r="AN14" t="str">
            <v>WCC</v>
          </cell>
          <cell r="AQ14" t="str">
            <v>ASCO</v>
          </cell>
          <cell r="AR14" t="str">
            <v>Telemecanique</v>
          </cell>
          <cell r="AT14" t="str">
            <v>67AFR</v>
          </cell>
          <cell r="BA14">
            <v>5666</v>
          </cell>
          <cell r="BB14">
            <v>5666</v>
          </cell>
          <cell r="BD14">
            <v>1.05</v>
          </cell>
          <cell r="BE14">
            <v>5396</v>
          </cell>
          <cell r="BF14">
            <v>0.24299999999999999</v>
          </cell>
          <cell r="BG14">
            <v>22205</v>
          </cell>
          <cell r="BH14">
            <v>6150</v>
          </cell>
          <cell r="BJ14">
            <v>1385</v>
          </cell>
          <cell r="BM14">
            <v>4200</v>
          </cell>
          <cell r="BS14">
            <v>2000</v>
          </cell>
          <cell r="BW14">
            <v>730</v>
          </cell>
          <cell r="BX14">
            <v>2000</v>
          </cell>
          <cell r="BY14">
            <v>900</v>
          </cell>
          <cell r="CA14">
            <v>4000</v>
          </cell>
          <cell r="CB14">
            <v>500</v>
          </cell>
          <cell r="CF14">
            <v>100</v>
          </cell>
          <cell r="CG14">
            <v>240</v>
          </cell>
        </row>
        <row r="15">
          <cell r="A15">
            <v>11</v>
          </cell>
          <cell r="B15">
            <v>5</v>
          </cell>
          <cell r="D15">
            <v>8</v>
          </cell>
          <cell r="E15" t="str">
            <v>Control</v>
          </cell>
          <cell r="F15" t="str">
            <v>Hydrocarbons</v>
          </cell>
          <cell r="G15" t="str">
            <v>Gas</v>
          </cell>
          <cell r="K15">
            <v>100</v>
          </cell>
          <cell r="Q15" t="str">
            <v>DIN 2513 R13</v>
          </cell>
          <cell r="X15" t="str">
            <v>&lt;180</v>
          </cell>
          <cell r="Z15" t="str">
            <v>8510B</v>
          </cell>
          <cell r="AC15">
            <v>100</v>
          </cell>
          <cell r="AD15">
            <v>100</v>
          </cell>
          <cell r="AE15" t="str">
            <v xml:space="preserve"> =%</v>
          </cell>
          <cell r="AH15" t="str">
            <v>Standard</v>
          </cell>
          <cell r="AI15" t="str">
            <v>PTFE</v>
          </cell>
          <cell r="AJ15">
            <v>1052</v>
          </cell>
          <cell r="AK15">
            <v>40</v>
          </cell>
          <cell r="AL15" t="str">
            <v>Open</v>
          </cell>
          <cell r="AN15" t="str">
            <v>WCC</v>
          </cell>
          <cell r="AS15" t="str">
            <v>3620JP</v>
          </cell>
          <cell r="AT15" t="str">
            <v>67AFR</v>
          </cell>
          <cell r="BA15">
            <v>4937</v>
          </cell>
          <cell r="BB15">
            <v>39496</v>
          </cell>
          <cell r="BD15">
            <v>1.05</v>
          </cell>
          <cell r="BE15">
            <v>4702</v>
          </cell>
          <cell r="BF15">
            <v>0.24299999999999999</v>
          </cell>
          <cell r="BG15">
            <v>19350</v>
          </cell>
          <cell r="BH15">
            <v>6150</v>
          </cell>
          <cell r="BJ15">
            <v>1385</v>
          </cell>
          <cell r="BM15">
            <v>4200</v>
          </cell>
          <cell r="BS15">
            <v>2000</v>
          </cell>
          <cell r="BU15">
            <v>4700</v>
          </cell>
          <cell r="BV15">
            <v>575</v>
          </cell>
          <cell r="CF15">
            <v>100</v>
          </cell>
          <cell r="CG15">
            <v>240</v>
          </cell>
        </row>
        <row r="16">
          <cell r="A16">
            <v>12</v>
          </cell>
          <cell r="B16">
            <v>6</v>
          </cell>
          <cell r="D16">
            <v>8</v>
          </cell>
          <cell r="E16" t="str">
            <v>Control</v>
          </cell>
          <cell r="G16" t="str">
            <v>Liquid</v>
          </cell>
          <cell r="K16">
            <v>40</v>
          </cell>
          <cell r="Q16" t="str">
            <v>DIN 2513 R13</v>
          </cell>
          <cell r="X16" t="str">
            <v>&lt;180</v>
          </cell>
          <cell r="Z16">
            <v>1018</v>
          </cell>
          <cell r="AC16">
            <v>25</v>
          </cell>
          <cell r="AD16">
            <v>40</v>
          </cell>
          <cell r="AE16" t="str">
            <v xml:space="preserve"> =%</v>
          </cell>
          <cell r="AH16" t="str">
            <v>Standard</v>
          </cell>
          <cell r="AI16" t="str">
            <v>PTFE</v>
          </cell>
          <cell r="AJ16">
            <v>3024</v>
          </cell>
          <cell r="AK16" t="str">
            <v>1.31/16/3B</v>
          </cell>
          <cell r="AL16" t="str">
            <v>Open</v>
          </cell>
          <cell r="AN16">
            <v>1.0619000000000001</v>
          </cell>
          <cell r="AS16">
            <v>3050.21</v>
          </cell>
          <cell r="AT16" t="str">
            <v>67AFR</v>
          </cell>
          <cell r="BA16">
            <v>3298</v>
          </cell>
          <cell r="BB16">
            <v>26384</v>
          </cell>
          <cell r="BD16">
            <v>1.05</v>
          </cell>
          <cell r="BE16">
            <v>3141</v>
          </cell>
          <cell r="BF16">
            <v>0.79</v>
          </cell>
          <cell r="BG16">
            <v>3976</v>
          </cell>
          <cell r="BH16">
            <v>1045</v>
          </cell>
          <cell r="BJ16">
            <v>88</v>
          </cell>
          <cell r="BM16">
            <v>632</v>
          </cell>
          <cell r="BS16">
            <v>500</v>
          </cell>
          <cell r="BU16">
            <v>1012</v>
          </cell>
          <cell r="BV16">
            <v>133</v>
          </cell>
          <cell r="BW16">
            <v>244</v>
          </cell>
          <cell r="CF16">
            <v>274</v>
          </cell>
          <cell r="CG16">
            <v>48</v>
          </cell>
        </row>
        <row r="17">
          <cell r="A17">
            <v>13</v>
          </cell>
          <cell r="B17">
            <v>16</v>
          </cell>
          <cell r="D17">
            <v>2</v>
          </cell>
          <cell r="E17" t="str">
            <v>On-Off</v>
          </cell>
          <cell r="F17" t="str">
            <v>Hydrocarbons</v>
          </cell>
          <cell r="G17" t="str">
            <v>Gas</v>
          </cell>
          <cell r="K17">
            <v>40</v>
          </cell>
          <cell r="Q17" t="str">
            <v>DIN 2513 R13</v>
          </cell>
          <cell r="X17" t="str">
            <v>&lt;180</v>
          </cell>
          <cell r="Z17">
            <v>1018</v>
          </cell>
          <cell r="AC17">
            <v>50</v>
          </cell>
          <cell r="AD17">
            <v>40</v>
          </cell>
          <cell r="AE17" t="str">
            <v>on-off</v>
          </cell>
          <cell r="AH17" t="str">
            <v>Standard</v>
          </cell>
          <cell r="AI17" t="str">
            <v>PTFE</v>
          </cell>
          <cell r="AJ17">
            <v>3024</v>
          </cell>
          <cell r="AK17" t="str">
            <v>1.41/32/4R</v>
          </cell>
          <cell r="AL17" t="str">
            <v>Open</v>
          </cell>
          <cell r="AN17">
            <v>1.0619000000000001</v>
          </cell>
          <cell r="AQ17" t="str">
            <v>ASCO</v>
          </cell>
          <cell r="AR17" t="str">
            <v>Telemecanique</v>
          </cell>
          <cell r="AT17" t="str">
            <v>67AFR</v>
          </cell>
          <cell r="BA17">
            <v>4854</v>
          </cell>
          <cell r="BB17">
            <v>9708</v>
          </cell>
          <cell r="BD17">
            <v>1.05</v>
          </cell>
          <cell r="BE17">
            <v>4623</v>
          </cell>
          <cell r="BF17">
            <v>0.79</v>
          </cell>
          <cell r="BG17">
            <v>5852</v>
          </cell>
          <cell r="BH17">
            <v>1255</v>
          </cell>
          <cell r="BJ17">
            <v>104</v>
          </cell>
          <cell r="BM17">
            <v>893</v>
          </cell>
          <cell r="BS17">
            <v>500</v>
          </cell>
          <cell r="BW17">
            <v>244</v>
          </cell>
          <cell r="BX17">
            <v>700</v>
          </cell>
          <cell r="BY17">
            <v>350</v>
          </cell>
          <cell r="CA17">
            <v>1400</v>
          </cell>
          <cell r="CB17">
            <v>175</v>
          </cell>
          <cell r="CF17">
            <v>183</v>
          </cell>
          <cell r="CG17">
            <v>48</v>
          </cell>
        </row>
        <row r="18">
          <cell r="A18">
            <v>14</v>
          </cell>
          <cell r="B18">
            <v>17</v>
          </cell>
          <cell r="D18">
            <v>2</v>
          </cell>
          <cell r="E18" t="str">
            <v>On-Off</v>
          </cell>
          <cell r="F18" t="str">
            <v>Hydrocarbons</v>
          </cell>
          <cell r="G18" t="str">
            <v>Gas</v>
          </cell>
          <cell r="K18">
            <v>40</v>
          </cell>
          <cell r="Q18" t="str">
            <v>DIN 2513 R13</v>
          </cell>
          <cell r="X18" t="str">
            <v>&lt;180</v>
          </cell>
          <cell r="Z18">
            <v>1018</v>
          </cell>
          <cell r="AC18">
            <v>50</v>
          </cell>
          <cell r="AD18">
            <v>40</v>
          </cell>
          <cell r="AE18" t="str">
            <v>on-off</v>
          </cell>
          <cell r="AH18" t="str">
            <v>Standard</v>
          </cell>
          <cell r="AI18" t="str">
            <v>PTFE</v>
          </cell>
          <cell r="AJ18">
            <v>3024</v>
          </cell>
          <cell r="AK18" t="str">
            <v>1.41/32/4R</v>
          </cell>
          <cell r="AL18" t="str">
            <v>Open</v>
          </cell>
          <cell r="AN18">
            <v>1.0619000000000001</v>
          </cell>
          <cell r="AQ18" t="str">
            <v>ASCO</v>
          </cell>
          <cell r="AR18" t="str">
            <v>Telemecanique</v>
          </cell>
          <cell r="AT18" t="str">
            <v>67AFR</v>
          </cell>
          <cell r="BA18">
            <v>4854</v>
          </cell>
          <cell r="BB18">
            <v>9708</v>
          </cell>
          <cell r="BD18">
            <v>1.05</v>
          </cell>
          <cell r="BE18">
            <v>4623</v>
          </cell>
          <cell r="BF18">
            <v>0.79</v>
          </cell>
          <cell r="BG18">
            <v>5852</v>
          </cell>
          <cell r="BH18">
            <v>1255</v>
          </cell>
          <cell r="BJ18">
            <v>104</v>
          </cell>
          <cell r="BM18">
            <v>893</v>
          </cell>
          <cell r="BS18">
            <v>500</v>
          </cell>
          <cell r="BW18">
            <v>244</v>
          </cell>
          <cell r="BX18">
            <v>700</v>
          </cell>
          <cell r="BY18">
            <v>350</v>
          </cell>
          <cell r="CA18">
            <v>1400</v>
          </cell>
          <cell r="CB18">
            <v>175</v>
          </cell>
          <cell r="CF18">
            <v>183</v>
          </cell>
          <cell r="CG18">
            <v>48</v>
          </cell>
        </row>
        <row r="19">
          <cell r="A19" t="str">
            <v>Пункт контроля в цехе регенерации</v>
          </cell>
        </row>
        <row r="20">
          <cell r="A20">
            <v>15</v>
          </cell>
          <cell r="B20">
            <v>3</v>
          </cell>
          <cell r="D20">
            <v>1</v>
          </cell>
          <cell r="E20" t="str">
            <v>Control</v>
          </cell>
          <cell r="G20" t="str">
            <v>Liquid</v>
          </cell>
          <cell r="K20">
            <v>40</v>
          </cell>
          <cell r="Q20" t="str">
            <v>DIN 2513 R13</v>
          </cell>
          <cell r="X20" t="str">
            <v>&lt;180</v>
          </cell>
          <cell r="Z20">
            <v>1018</v>
          </cell>
          <cell r="AC20">
            <v>25</v>
          </cell>
          <cell r="AD20">
            <v>40</v>
          </cell>
          <cell r="AE20" t="str">
            <v xml:space="preserve"> =%</v>
          </cell>
          <cell r="AH20" t="str">
            <v>Standard</v>
          </cell>
          <cell r="AI20" t="str">
            <v>PTFE</v>
          </cell>
          <cell r="AJ20">
            <v>3024</v>
          </cell>
          <cell r="AK20" t="str">
            <v>1.31/16/3B</v>
          </cell>
          <cell r="AL20" t="str">
            <v>Open</v>
          </cell>
          <cell r="AN20">
            <v>1.0619000000000001</v>
          </cell>
          <cell r="AS20">
            <v>3050.21</v>
          </cell>
          <cell r="AT20" t="str">
            <v>67AFR</v>
          </cell>
          <cell r="BA20">
            <v>3298</v>
          </cell>
          <cell r="BB20">
            <v>3298</v>
          </cell>
          <cell r="BD20">
            <v>1.05</v>
          </cell>
          <cell r="BE20">
            <v>3141</v>
          </cell>
          <cell r="BF20">
            <v>0.79</v>
          </cell>
          <cell r="BG20">
            <v>3976</v>
          </cell>
          <cell r="BH20">
            <v>1045</v>
          </cell>
          <cell r="BJ20">
            <v>88</v>
          </cell>
          <cell r="BM20">
            <v>632</v>
          </cell>
          <cell r="BS20">
            <v>500</v>
          </cell>
          <cell r="BU20">
            <v>1012</v>
          </cell>
          <cell r="BV20">
            <v>133</v>
          </cell>
          <cell r="BW20">
            <v>244</v>
          </cell>
          <cell r="CF20">
            <v>274</v>
          </cell>
          <cell r="CG20">
            <v>48</v>
          </cell>
        </row>
        <row r="21">
          <cell r="A21">
            <v>16</v>
          </cell>
          <cell r="B21">
            <v>4</v>
          </cell>
          <cell r="D21">
            <v>6</v>
          </cell>
          <cell r="E21" t="str">
            <v>Control</v>
          </cell>
          <cell r="F21" t="str">
            <v>Steam</v>
          </cell>
          <cell r="G21" t="str">
            <v>Steam</v>
          </cell>
          <cell r="K21">
            <v>40</v>
          </cell>
          <cell r="Q21" t="str">
            <v>DIN 2513 R13</v>
          </cell>
          <cell r="X21" t="str">
            <v>&lt;180</v>
          </cell>
          <cell r="Z21">
            <v>1018</v>
          </cell>
          <cell r="AC21">
            <v>25</v>
          </cell>
          <cell r="AD21">
            <v>40</v>
          </cell>
          <cell r="AE21" t="str">
            <v xml:space="preserve"> =%</v>
          </cell>
          <cell r="AH21" t="str">
            <v>Standard</v>
          </cell>
          <cell r="AI21" t="str">
            <v>PTFE</v>
          </cell>
          <cell r="AJ21">
            <v>3024</v>
          </cell>
          <cell r="AK21" t="str">
            <v>1.31/16/3B</v>
          </cell>
          <cell r="AL21" t="str">
            <v>Open</v>
          </cell>
          <cell r="AN21">
            <v>1.0619000000000001</v>
          </cell>
          <cell r="AS21">
            <v>3050.21</v>
          </cell>
          <cell r="AT21" t="str">
            <v>67AFR</v>
          </cell>
          <cell r="BA21">
            <v>3298</v>
          </cell>
          <cell r="BB21">
            <v>19788</v>
          </cell>
          <cell r="BD21">
            <v>1.05</v>
          </cell>
          <cell r="BE21">
            <v>3141</v>
          </cell>
          <cell r="BF21">
            <v>0.79</v>
          </cell>
          <cell r="BG21">
            <v>3976</v>
          </cell>
          <cell r="BH21">
            <v>1045</v>
          </cell>
          <cell r="BJ21">
            <v>88</v>
          </cell>
          <cell r="BM21">
            <v>632</v>
          </cell>
          <cell r="BS21">
            <v>500</v>
          </cell>
          <cell r="BU21">
            <v>1012</v>
          </cell>
          <cell r="BV21">
            <v>133</v>
          </cell>
          <cell r="BW21">
            <v>244</v>
          </cell>
          <cell r="CF21">
            <v>274</v>
          </cell>
          <cell r="CG21">
            <v>48</v>
          </cell>
        </row>
        <row r="22">
          <cell r="A22">
            <v>17</v>
          </cell>
          <cell r="B22">
            <v>5</v>
          </cell>
          <cell r="D22">
            <v>4</v>
          </cell>
          <cell r="E22" t="str">
            <v>Control</v>
          </cell>
          <cell r="G22" t="str">
            <v>Liquid</v>
          </cell>
          <cell r="K22">
            <v>40</v>
          </cell>
          <cell r="Q22" t="str">
            <v>DIN 2513 R13</v>
          </cell>
          <cell r="X22" t="str">
            <v>&lt;180</v>
          </cell>
          <cell r="Z22">
            <v>1018</v>
          </cell>
          <cell r="AC22">
            <v>25</v>
          </cell>
          <cell r="AD22">
            <v>40</v>
          </cell>
          <cell r="AE22" t="str">
            <v xml:space="preserve"> =%</v>
          </cell>
          <cell r="AH22" t="str">
            <v>Standard</v>
          </cell>
          <cell r="AI22" t="str">
            <v>PTFE</v>
          </cell>
          <cell r="AJ22">
            <v>3024</v>
          </cell>
          <cell r="AK22" t="str">
            <v>1.31/16/3B</v>
          </cell>
          <cell r="AL22" t="str">
            <v>Open</v>
          </cell>
          <cell r="AN22">
            <v>1.0619000000000001</v>
          </cell>
          <cell r="AS22">
            <v>3050.21</v>
          </cell>
          <cell r="AT22" t="str">
            <v>67AFR</v>
          </cell>
          <cell r="BA22">
            <v>3298</v>
          </cell>
          <cell r="BB22">
            <v>13192</v>
          </cell>
          <cell r="BD22">
            <v>1.05</v>
          </cell>
          <cell r="BE22">
            <v>3141</v>
          </cell>
          <cell r="BF22">
            <v>0.79</v>
          </cell>
          <cell r="BG22">
            <v>3976</v>
          </cell>
          <cell r="BH22">
            <v>1045</v>
          </cell>
          <cell r="BJ22">
            <v>88</v>
          </cell>
          <cell r="BM22">
            <v>632</v>
          </cell>
          <cell r="BS22">
            <v>500</v>
          </cell>
          <cell r="BU22">
            <v>1012</v>
          </cell>
          <cell r="BV22">
            <v>133</v>
          </cell>
          <cell r="BW22">
            <v>244</v>
          </cell>
          <cell r="CF22">
            <v>274</v>
          </cell>
          <cell r="CG22">
            <v>48</v>
          </cell>
        </row>
        <row r="23">
          <cell r="A23">
            <v>18</v>
          </cell>
          <cell r="B23">
            <v>6</v>
          </cell>
          <cell r="D23">
            <v>4</v>
          </cell>
          <cell r="E23" t="str">
            <v>Control</v>
          </cell>
          <cell r="G23" t="str">
            <v>Liquid</v>
          </cell>
          <cell r="K23">
            <v>40</v>
          </cell>
          <cell r="Q23" t="str">
            <v>DIN 2513 R13</v>
          </cell>
          <cell r="X23" t="str">
            <v>&lt;180</v>
          </cell>
          <cell r="Z23">
            <v>1018</v>
          </cell>
          <cell r="AC23">
            <v>25</v>
          </cell>
          <cell r="AD23">
            <v>40</v>
          </cell>
          <cell r="AE23" t="str">
            <v xml:space="preserve"> =%</v>
          </cell>
          <cell r="AH23" t="str">
            <v>Standard</v>
          </cell>
          <cell r="AI23" t="str">
            <v>PTFE</v>
          </cell>
          <cell r="AJ23">
            <v>3024</v>
          </cell>
          <cell r="AK23" t="str">
            <v>1.31/16/3B</v>
          </cell>
          <cell r="AL23" t="str">
            <v>Open</v>
          </cell>
          <cell r="AN23">
            <v>1.0619000000000001</v>
          </cell>
          <cell r="AS23">
            <v>3050.21</v>
          </cell>
          <cell r="AT23" t="str">
            <v>67AFR</v>
          </cell>
          <cell r="BA23">
            <v>3298</v>
          </cell>
          <cell r="BB23">
            <v>13192</v>
          </cell>
          <cell r="BD23">
            <v>1.05</v>
          </cell>
          <cell r="BE23">
            <v>3141</v>
          </cell>
          <cell r="BF23">
            <v>0.79</v>
          </cell>
          <cell r="BG23">
            <v>3976</v>
          </cell>
          <cell r="BH23">
            <v>1045</v>
          </cell>
          <cell r="BJ23">
            <v>88</v>
          </cell>
          <cell r="BM23">
            <v>632</v>
          </cell>
          <cell r="BS23">
            <v>500</v>
          </cell>
          <cell r="BU23">
            <v>1012</v>
          </cell>
          <cell r="BV23">
            <v>133</v>
          </cell>
          <cell r="BW23">
            <v>244</v>
          </cell>
          <cell r="CF23">
            <v>274</v>
          </cell>
          <cell r="CG23">
            <v>48</v>
          </cell>
        </row>
        <row r="24">
          <cell r="A24">
            <v>19</v>
          </cell>
          <cell r="B24">
            <v>7</v>
          </cell>
          <cell r="D24">
            <v>2</v>
          </cell>
          <cell r="E24" t="str">
            <v>Control</v>
          </cell>
          <cell r="F24" t="str">
            <v>Phlegm</v>
          </cell>
          <cell r="G24" t="str">
            <v>Liquid</v>
          </cell>
          <cell r="K24">
            <v>10</v>
          </cell>
          <cell r="Q24" t="str">
            <v>DIN 2513 R13</v>
          </cell>
          <cell r="X24" t="str">
            <v>&lt;180</v>
          </cell>
          <cell r="Z24">
            <v>1018</v>
          </cell>
          <cell r="AC24">
            <v>25</v>
          </cell>
          <cell r="AD24">
            <v>16</v>
          </cell>
          <cell r="AE24" t="str">
            <v xml:space="preserve"> =%</v>
          </cell>
          <cell r="AH24" t="str">
            <v>Standard</v>
          </cell>
          <cell r="AI24" t="str">
            <v>PTFE</v>
          </cell>
          <cell r="AJ24">
            <v>3024</v>
          </cell>
          <cell r="AK24" t="str">
            <v>1.31/16/3B</v>
          </cell>
          <cell r="AL24" t="str">
            <v>Open</v>
          </cell>
          <cell r="AN24">
            <v>1.0619000000000001</v>
          </cell>
          <cell r="AS24">
            <v>3050.21</v>
          </cell>
          <cell r="AT24" t="str">
            <v>67AFR</v>
          </cell>
          <cell r="BA24">
            <v>3298</v>
          </cell>
          <cell r="BB24">
            <v>6596</v>
          </cell>
          <cell r="BD24">
            <v>1.05</v>
          </cell>
          <cell r="BE24">
            <v>3141</v>
          </cell>
          <cell r="BF24">
            <v>0.79</v>
          </cell>
          <cell r="BG24">
            <v>3976</v>
          </cell>
          <cell r="BH24">
            <v>1045</v>
          </cell>
          <cell r="BJ24">
            <v>88</v>
          </cell>
          <cell r="BM24">
            <v>632</v>
          </cell>
          <cell r="BS24">
            <v>500</v>
          </cell>
          <cell r="BU24">
            <v>1012</v>
          </cell>
          <cell r="BV24">
            <v>133</v>
          </cell>
          <cell r="BW24">
            <v>244</v>
          </cell>
          <cell r="CF24">
            <v>274</v>
          </cell>
          <cell r="CG24">
            <v>48</v>
          </cell>
        </row>
        <row r="25">
          <cell r="A25" t="str">
            <v>6. ДКС</v>
          </cell>
        </row>
        <row r="26">
          <cell r="A26" t="str">
            <v>Пункт контроля площадки фильтров-сепараторов</v>
          </cell>
        </row>
        <row r="27">
          <cell r="A27">
            <v>20</v>
          </cell>
          <cell r="B27">
            <v>1</v>
          </cell>
          <cell r="D27">
            <v>1</v>
          </cell>
          <cell r="E27" t="str">
            <v>On-Off</v>
          </cell>
          <cell r="F27" t="str">
            <v>Hydrocarbons</v>
          </cell>
          <cell r="G27" t="str">
            <v>Gas</v>
          </cell>
          <cell r="K27">
            <v>50</v>
          </cell>
          <cell r="Q27" t="str">
            <v>DIN 2513 R13</v>
          </cell>
          <cell r="X27" t="str">
            <v>&lt;180</v>
          </cell>
          <cell r="Z27" t="str">
            <v>8510B</v>
          </cell>
          <cell r="AC27">
            <v>50</v>
          </cell>
          <cell r="AD27">
            <v>64</v>
          </cell>
          <cell r="AE27" t="str">
            <v>on-off</v>
          </cell>
          <cell r="AH27" t="str">
            <v>Standard</v>
          </cell>
          <cell r="AI27" t="str">
            <v>PTFE</v>
          </cell>
          <cell r="AJ27">
            <v>1052</v>
          </cell>
          <cell r="AK27">
            <v>33</v>
          </cell>
          <cell r="AL27" t="str">
            <v>Open</v>
          </cell>
          <cell r="AN27" t="str">
            <v>WCC</v>
          </cell>
          <cell r="AQ27" t="str">
            <v>ASCO</v>
          </cell>
          <cell r="AR27" t="str">
            <v>Telemecanique</v>
          </cell>
          <cell r="AT27" t="str">
            <v>67AFR</v>
          </cell>
          <cell r="BA27">
            <v>4581</v>
          </cell>
          <cell r="BB27">
            <v>4581</v>
          </cell>
          <cell r="BD27">
            <v>1.05</v>
          </cell>
          <cell r="BE27">
            <v>4363</v>
          </cell>
          <cell r="BF27">
            <v>0.24299999999999999</v>
          </cell>
          <cell r="BG27">
            <v>17955</v>
          </cell>
          <cell r="BH27">
            <v>3400</v>
          </cell>
          <cell r="BJ27">
            <v>835</v>
          </cell>
          <cell r="BM27">
            <v>3500</v>
          </cell>
          <cell r="BS27">
            <v>1750</v>
          </cell>
          <cell r="BW27">
            <v>730</v>
          </cell>
          <cell r="BX27">
            <v>2000</v>
          </cell>
          <cell r="BY27">
            <v>900</v>
          </cell>
          <cell r="CA27">
            <v>4000</v>
          </cell>
          <cell r="CB27">
            <v>500</v>
          </cell>
          <cell r="CF27">
            <v>100</v>
          </cell>
          <cell r="CG27">
            <v>240</v>
          </cell>
        </row>
        <row r="28">
          <cell r="A28">
            <v>21</v>
          </cell>
          <cell r="B28">
            <v>2</v>
          </cell>
          <cell r="D28">
            <v>8</v>
          </cell>
          <cell r="E28" t="str">
            <v>On-Off</v>
          </cell>
          <cell r="F28" t="str">
            <v>Hydrocarbons</v>
          </cell>
          <cell r="G28" t="str">
            <v>Gas</v>
          </cell>
          <cell r="K28">
            <v>50</v>
          </cell>
          <cell r="Q28" t="str">
            <v>DIN 2513 R13</v>
          </cell>
          <cell r="X28" t="str">
            <v>&lt;180</v>
          </cell>
          <cell r="Z28" t="str">
            <v>8510B</v>
          </cell>
          <cell r="AC28">
            <v>50</v>
          </cell>
          <cell r="AD28">
            <v>64</v>
          </cell>
          <cell r="AE28" t="str">
            <v>on-off</v>
          </cell>
          <cell r="AH28" t="str">
            <v>Standard</v>
          </cell>
          <cell r="AI28" t="str">
            <v>PTFE</v>
          </cell>
          <cell r="AJ28">
            <v>1052</v>
          </cell>
          <cell r="AK28">
            <v>33</v>
          </cell>
          <cell r="AL28" t="str">
            <v>Open</v>
          </cell>
          <cell r="AN28" t="str">
            <v>WCC</v>
          </cell>
          <cell r="AQ28" t="str">
            <v>ASCO</v>
          </cell>
          <cell r="AR28" t="str">
            <v>Telemecanique</v>
          </cell>
          <cell r="AT28" t="str">
            <v>67AFR</v>
          </cell>
          <cell r="BA28">
            <v>4581</v>
          </cell>
          <cell r="BB28">
            <v>36648</v>
          </cell>
          <cell r="BD28">
            <v>1.05</v>
          </cell>
          <cell r="BE28">
            <v>4363</v>
          </cell>
          <cell r="BF28">
            <v>0.24299999999999999</v>
          </cell>
          <cell r="BG28">
            <v>17955</v>
          </cell>
          <cell r="BH28">
            <v>3400</v>
          </cell>
          <cell r="BJ28">
            <v>835</v>
          </cell>
          <cell r="BM28">
            <v>3500</v>
          </cell>
          <cell r="BS28">
            <v>1750</v>
          </cell>
          <cell r="BW28">
            <v>730</v>
          </cell>
          <cell r="BX28">
            <v>2000</v>
          </cell>
          <cell r="BY28">
            <v>900</v>
          </cell>
          <cell r="CA28">
            <v>4000</v>
          </cell>
          <cell r="CB28">
            <v>500</v>
          </cell>
          <cell r="CF28">
            <v>100</v>
          </cell>
          <cell r="CG28">
            <v>240</v>
          </cell>
        </row>
        <row r="29">
          <cell r="A29">
            <v>22</v>
          </cell>
          <cell r="B29">
            <v>3</v>
          </cell>
          <cell r="D29">
            <v>8</v>
          </cell>
          <cell r="E29" t="str">
            <v>On-Off</v>
          </cell>
          <cell r="F29" t="str">
            <v>Hydrocarbons</v>
          </cell>
          <cell r="G29" t="str">
            <v>Gas</v>
          </cell>
          <cell r="K29">
            <v>50</v>
          </cell>
          <cell r="Q29" t="str">
            <v>DIN 2513 R13</v>
          </cell>
          <cell r="X29" t="str">
            <v>&lt;180</v>
          </cell>
          <cell r="Z29" t="str">
            <v>8510B</v>
          </cell>
          <cell r="AC29">
            <v>50</v>
          </cell>
          <cell r="AD29">
            <v>64</v>
          </cell>
          <cell r="AE29" t="str">
            <v>on-off</v>
          </cell>
          <cell r="AH29" t="str">
            <v>Standard</v>
          </cell>
          <cell r="AI29" t="str">
            <v>PTFE</v>
          </cell>
          <cell r="AJ29">
            <v>1052</v>
          </cell>
          <cell r="AK29">
            <v>33</v>
          </cell>
          <cell r="AL29" t="str">
            <v>Open</v>
          </cell>
          <cell r="AN29" t="str">
            <v>WCC</v>
          </cell>
          <cell r="AQ29" t="str">
            <v>ASCO</v>
          </cell>
          <cell r="AR29" t="str">
            <v>Telemecanique</v>
          </cell>
          <cell r="AT29" t="str">
            <v>67AFR</v>
          </cell>
          <cell r="BA29">
            <v>4581</v>
          </cell>
          <cell r="BB29">
            <v>36648</v>
          </cell>
          <cell r="BD29">
            <v>1.05</v>
          </cell>
          <cell r="BE29">
            <v>4363</v>
          </cell>
          <cell r="BF29">
            <v>0.24299999999999999</v>
          </cell>
          <cell r="BG29">
            <v>17955</v>
          </cell>
          <cell r="BH29">
            <v>3400</v>
          </cell>
          <cell r="BJ29">
            <v>835</v>
          </cell>
          <cell r="BM29">
            <v>3500</v>
          </cell>
          <cell r="BS29">
            <v>1750</v>
          </cell>
          <cell r="BW29">
            <v>730</v>
          </cell>
          <cell r="BX29">
            <v>2000</v>
          </cell>
          <cell r="BY29">
            <v>900</v>
          </cell>
          <cell r="CA29">
            <v>4000</v>
          </cell>
          <cell r="CB29">
            <v>500</v>
          </cell>
          <cell r="CF29">
            <v>100</v>
          </cell>
          <cell r="CG29">
            <v>240</v>
          </cell>
        </row>
        <row r="30">
          <cell r="A30" t="str">
            <v>Пункт контроля цеха предварительной подготовки газа</v>
          </cell>
        </row>
        <row r="31">
          <cell r="A31">
            <v>23</v>
          </cell>
          <cell r="B31">
            <v>1</v>
          </cell>
          <cell r="D31">
            <v>11</v>
          </cell>
          <cell r="E31" t="str">
            <v>On-Off</v>
          </cell>
          <cell r="F31" t="str">
            <v>Hydrocarbons</v>
          </cell>
          <cell r="G31" t="str">
            <v>Gas</v>
          </cell>
          <cell r="K31">
            <v>50</v>
          </cell>
          <cell r="Q31" t="str">
            <v>DIN 2513 R13</v>
          </cell>
          <cell r="X31" t="str">
            <v>&lt;180</v>
          </cell>
          <cell r="Z31" t="str">
            <v>EZ</v>
          </cell>
          <cell r="AC31">
            <v>25</v>
          </cell>
          <cell r="AD31">
            <v>64</v>
          </cell>
          <cell r="AE31" t="str">
            <v>on-off</v>
          </cell>
          <cell r="AH31" t="str">
            <v>Standard</v>
          </cell>
          <cell r="AI31" t="str">
            <v>PTFE</v>
          </cell>
          <cell r="AJ31">
            <v>657</v>
          </cell>
          <cell r="AK31">
            <v>30</v>
          </cell>
          <cell r="AL31" t="str">
            <v>Open</v>
          </cell>
          <cell r="AN31" t="str">
            <v>WCB</v>
          </cell>
          <cell r="AQ31" t="str">
            <v>ASCO</v>
          </cell>
          <cell r="AR31" t="str">
            <v>Telemecanique</v>
          </cell>
          <cell r="AT31" t="str">
            <v>67AFR</v>
          </cell>
          <cell r="BA31">
            <v>4929</v>
          </cell>
          <cell r="BB31">
            <v>54219</v>
          </cell>
          <cell r="BD31">
            <v>1.05</v>
          </cell>
          <cell r="BE31">
            <v>4694</v>
          </cell>
          <cell r="BF31">
            <v>0.26200000000000001</v>
          </cell>
          <cell r="BG31">
            <v>17915</v>
          </cell>
          <cell r="BH31">
            <v>4950</v>
          </cell>
          <cell r="BJ31">
            <v>575</v>
          </cell>
          <cell r="BM31">
            <v>2190</v>
          </cell>
          <cell r="BS31">
            <v>1750</v>
          </cell>
          <cell r="BW31">
            <v>730</v>
          </cell>
          <cell r="BX31">
            <v>2000</v>
          </cell>
          <cell r="BY31">
            <v>900</v>
          </cell>
          <cell r="CA31">
            <v>4000</v>
          </cell>
          <cell r="CB31">
            <v>500</v>
          </cell>
          <cell r="CF31">
            <v>80</v>
          </cell>
          <cell r="CG31">
            <v>240</v>
          </cell>
        </row>
        <row r="32">
          <cell r="A32">
            <v>24</v>
          </cell>
          <cell r="B32">
            <v>2</v>
          </cell>
          <cell r="D32">
            <v>11</v>
          </cell>
          <cell r="E32" t="str">
            <v>On-Off</v>
          </cell>
          <cell r="F32" t="str">
            <v>Hydrocarbons</v>
          </cell>
          <cell r="G32" t="str">
            <v>Gas</v>
          </cell>
          <cell r="K32">
            <v>50</v>
          </cell>
          <cell r="Q32" t="str">
            <v>DIN 2513 R13</v>
          </cell>
          <cell r="X32" t="str">
            <v>&lt;180</v>
          </cell>
          <cell r="Z32" t="str">
            <v>EZ</v>
          </cell>
          <cell r="AC32">
            <v>25</v>
          </cell>
          <cell r="AD32">
            <v>64</v>
          </cell>
          <cell r="AE32" t="str">
            <v>on-off</v>
          </cell>
          <cell r="AH32" t="str">
            <v>Standard</v>
          </cell>
          <cell r="AI32" t="str">
            <v>PTFE</v>
          </cell>
          <cell r="AJ32">
            <v>657</v>
          </cell>
          <cell r="AK32">
            <v>30</v>
          </cell>
          <cell r="AL32" t="str">
            <v>Open</v>
          </cell>
          <cell r="AN32" t="str">
            <v>WCB</v>
          </cell>
          <cell r="AQ32" t="str">
            <v>ASCO</v>
          </cell>
          <cell r="AR32" t="str">
            <v>Telemecanique</v>
          </cell>
          <cell r="AT32" t="str">
            <v>67AFR</v>
          </cell>
          <cell r="BA32">
            <v>4929</v>
          </cell>
          <cell r="BB32">
            <v>54219</v>
          </cell>
          <cell r="BD32">
            <v>1.05</v>
          </cell>
          <cell r="BE32">
            <v>4694</v>
          </cell>
          <cell r="BF32">
            <v>0.26200000000000001</v>
          </cell>
          <cell r="BG32">
            <v>17915</v>
          </cell>
          <cell r="BH32">
            <v>4950</v>
          </cell>
          <cell r="BJ32">
            <v>575</v>
          </cell>
          <cell r="BM32">
            <v>2190</v>
          </cell>
          <cell r="BS32">
            <v>1750</v>
          </cell>
          <cell r="BW32">
            <v>730</v>
          </cell>
          <cell r="BX32">
            <v>2000</v>
          </cell>
          <cell r="BY32">
            <v>900</v>
          </cell>
          <cell r="CA32">
            <v>4000</v>
          </cell>
          <cell r="CB32">
            <v>500</v>
          </cell>
          <cell r="CF32">
            <v>80</v>
          </cell>
          <cell r="CG32">
            <v>240</v>
          </cell>
        </row>
        <row r="33">
          <cell r="A33" t="str">
            <v>Пункт контроля внутриплощадочных сетей</v>
          </cell>
        </row>
        <row r="34">
          <cell r="A34">
            <v>25</v>
          </cell>
          <cell r="B34">
            <v>1</v>
          </cell>
          <cell r="D34">
            <v>25</v>
          </cell>
          <cell r="E34" t="str">
            <v>On-Off</v>
          </cell>
          <cell r="F34" t="str">
            <v>Hydrocarbons</v>
          </cell>
          <cell r="G34" t="str">
            <v>Gas</v>
          </cell>
          <cell r="K34">
            <v>50</v>
          </cell>
          <cell r="Q34" t="str">
            <v>DIN 2513 R13</v>
          </cell>
          <cell r="X34" t="str">
            <v>&lt;180</v>
          </cell>
          <cell r="Z34" t="str">
            <v>8510B</v>
          </cell>
          <cell r="AC34">
            <v>50</v>
          </cell>
          <cell r="AD34">
            <v>64</v>
          </cell>
          <cell r="AE34" t="str">
            <v>on-off</v>
          </cell>
          <cell r="AH34" t="str">
            <v>Standard</v>
          </cell>
          <cell r="AI34" t="str">
            <v>PTFE</v>
          </cell>
          <cell r="AJ34">
            <v>1052</v>
          </cell>
          <cell r="AK34">
            <v>33</v>
          </cell>
          <cell r="AL34" t="str">
            <v>Open</v>
          </cell>
          <cell r="AN34" t="str">
            <v>WCC</v>
          </cell>
          <cell r="AQ34" t="str">
            <v>ASCO</v>
          </cell>
          <cell r="AR34" t="str">
            <v>Telemecanique</v>
          </cell>
          <cell r="AT34" t="str">
            <v>67AFR</v>
          </cell>
          <cell r="BA34">
            <v>4581</v>
          </cell>
          <cell r="BB34">
            <v>114525</v>
          </cell>
          <cell r="BD34">
            <v>1.05</v>
          </cell>
          <cell r="BE34">
            <v>4363</v>
          </cell>
          <cell r="BF34">
            <v>0.24299999999999999</v>
          </cell>
          <cell r="BG34">
            <v>17955</v>
          </cell>
          <cell r="BH34">
            <v>3400</v>
          </cell>
          <cell r="BJ34">
            <v>835</v>
          </cell>
          <cell r="BM34">
            <v>3500</v>
          </cell>
          <cell r="BS34">
            <v>1750</v>
          </cell>
          <cell r="BW34">
            <v>730</v>
          </cell>
          <cell r="BX34">
            <v>2000</v>
          </cell>
          <cell r="BY34">
            <v>900</v>
          </cell>
          <cell r="CA34">
            <v>4000</v>
          </cell>
          <cell r="CB34">
            <v>500</v>
          </cell>
          <cell r="CF34">
            <v>100</v>
          </cell>
          <cell r="CG34">
            <v>240</v>
          </cell>
        </row>
        <row r="35">
          <cell r="D35">
            <v>201</v>
          </cell>
          <cell r="BB35">
            <v>1134701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tion"/>
      <sheetName val="Dialog1"/>
      <sheetName val="Spec"/>
      <sheetName val="Table"/>
      <sheetName val="Calculations"/>
    </sheetNames>
    <sheetDataSet>
      <sheetData sheetId="0"/>
      <sheetData sheetId="1"/>
      <sheetData sheetId="2"/>
      <sheetData sheetId="3"/>
      <sheetData sheetId="4" refreshError="1">
        <row r="3">
          <cell r="A3" t="str">
            <v>Площадка резервуаров. Насосная 2556-23-03,05</v>
          </cell>
        </row>
        <row r="4">
          <cell r="A4">
            <v>1</v>
          </cell>
          <cell r="B4" t="str">
            <v>PV27</v>
          </cell>
          <cell r="D4">
            <v>1</v>
          </cell>
          <cell r="E4" t="str">
            <v>Control</v>
          </cell>
          <cell r="F4" t="str">
            <v>Open</v>
          </cell>
          <cell r="G4" t="str">
            <v>Propane</v>
          </cell>
          <cell r="H4" t="str">
            <v>Gas</v>
          </cell>
          <cell r="K4">
            <v>50</v>
          </cell>
          <cell r="N4" t="str">
            <v>Globe</v>
          </cell>
          <cell r="P4" t="str">
            <v>Std</v>
          </cell>
          <cell r="Q4">
            <v>17.600000000000001</v>
          </cell>
          <cell r="R4">
            <v>7.5</v>
          </cell>
          <cell r="S4">
            <v>40</v>
          </cell>
          <cell r="T4">
            <v>19.47</v>
          </cell>
          <cell r="U4">
            <v>1000</v>
          </cell>
          <cell r="Y4" t="str">
            <v xml:space="preserve"> </v>
          </cell>
          <cell r="Z4" t="str">
            <v xml:space="preserve"> </v>
          </cell>
          <cell r="AA4">
            <v>25</v>
          </cell>
          <cell r="AB4" t="str">
            <v xml:space="preserve"> </v>
          </cell>
          <cell r="AC4">
            <v>1018</v>
          </cell>
          <cell r="AD4" t="str">
            <v xml:space="preserve"> =%</v>
          </cell>
          <cell r="AE4" t="str">
            <v>LCB</v>
          </cell>
          <cell r="AF4" t="str">
            <v>4.0</v>
          </cell>
          <cell r="AG4" t="str">
            <v>Std.</v>
          </cell>
          <cell r="AI4" t="str">
            <v xml:space="preserve"> </v>
          </cell>
          <cell r="AJ4" t="str">
            <v xml:space="preserve"> </v>
          </cell>
          <cell r="AK4">
            <v>3050.21</v>
          </cell>
          <cell r="AL4" t="str">
            <v>67AFR</v>
          </cell>
          <cell r="AM4" t="str">
            <v>DIN 2526C</v>
          </cell>
          <cell r="AN4" t="str">
            <v>PTFE</v>
          </cell>
          <cell r="AO4">
            <v>3024</v>
          </cell>
          <cell r="AP4" t="str">
            <v>1.31/16/3B</v>
          </cell>
          <cell r="AX4">
            <v>2763</v>
          </cell>
          <cell r="AY4">
            <v>2763</v>
          </cell>
          <cell r="AZ4">
            <v>1.098901098901099</v>
          </cell>
          <cell r="BA4">
            <v>2514</v>
          </cell>
          <cell r="BB4">
            <v>690</v>
          </cell>
          <cell r="BC4">
            <v>111</v>
          </cell>
          <cell r="BD4">
            <v>0</v>
          </cell>
          <cell r="BE4">
            <v>0</v>
          </cell>
          <cell r="BG4">
            <v>0</v>
          </cell>
          <cell r="BH4">
            <v>0</v>
          </cell>
          <cell r="BI4">
            <v>437</v>
          </cell>
          <cell r="BJ4">
            <v>42</v>
          </cell>
          <cell r="BK4">
            <v>0</v>
          </cell>
          <cell r="BL4">
            <v>755</v>
          </cell>
          <cell r="BM4">
            <v>191</v>
          </cell>
          <cell r="BN4">
            <v>112</v>
          </cell>
          <cell r="BO4">
            <v>132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V4">
            <v>44</v>
          </cell>
        </row>
        <row r="5">
          <cell r="A5">
            <v>2</v>
          </cell>
          <cell r="B5" t="str">
            <v>PV31</v>
          </cell>
          <cell r="D5">
            <v>1</v>
          </cell>
          <cell r="E5" t="str">
            <v>Control</v>
          </cell>
          <cell r="F5" t="str">
            <v>Open</v>
          </cell>
          <cell r="G5" t="str">
            <v xml:space="preserve">Butane </v>
          </cell>
          <cell r="H5" t="str">
            <v>Gas</v>
          </cell>
          <cell r="K5">
            <v>50</v>
          </cell>
          <cell r="N5" t="str">
            <v>Globe</v>
          </cell>
          <cell r="P5" t="str">
            <v>Std</v>
          </cell>
          <cell r="Q5">
            <v>7.2</v>
          </cell>
          <cell r="R5">
            <v>2.5</v>
          </cell>
          <cell r="S5">
            <v>-44</v>
          </cell>
          <cell r="T5">
            <v>12.29</v>
          </cell>
          <cell r="U5">
            <v>500</v>
          </cell>
          <cell r="Y5" t="str">
            <v xml:space="preserve"> </v>
          </cell>
          <cell r="Z5" t="str">
            <v xml:space="preserve"> </v>
          </cell>
          <cell r="AA5">
            <v>25</v>
          </cell>
          <cell r="AB5" t="str">
            <v xml:space="preserve"> </v>
          </cell>
          <cell r="AC5">
            <v>1018</v>
          </cell>
          <cell r="AD5" t="str">
            <v xml:space="preserve"> =%</v>
          </cell>
          <cell r="AE5" t="str">
            <v>LCB</v>
          </cell>
          <cell r="AF5" t="str">
            <v>4.0</v>
          </cell>
          <cell r="AG5" t="str">
            <v>Std.</v>
          </cell>
          <cell r="AH5" t="str">
            <v xml:space="preserve"> </v>
          </cell>
          <cell r="AI5" t="str">
            <v xml:space="preserve"> </v>
          </cell>
          <cell r="AJ5" t="str">
            <v xml:space="preserve"> </v>
          </cell>
          <cell r="AK5">
            <v>3050.21</v>
          </cell>
          <cell r="AL5" t="str">
            <v>67AFR</v>
          </cell>
          <cell r="AM5" t="str">
            <v>DIN 2526C</v>
          </cell>
          <cell r="AN5" t="str">
            <v>PTFE</v>
          </cell>
          <cell r="AO5">
            <v>3024</v>
          </cell>
          <cell r="AP5" t="str">
            <v>1.31/16/3B</v>
          </cell>
          <cell r="AX5">
            <v>2763</v>
          </cell>
          <cell r="AY5">
            <v>2763</v>
          </cell>
          <cell r="AZ5">
            <v>1.098901098901099</v>
          </cell>
          <cell r="BA5">
            <v>2514</v>
          </cell>
          <cell r="BB5">
            <v>690</v>
          </cell>
          <cell r="BC5">
            <v>111</v>
          </cell>
          <cell r="BD5">
            <v>0</v>
          </cell>
          <cell r="BE5">
            <v>0</v>
          </cell>
          <cell r="BG5">
            <v>0</v>
          </cell>
          <cell r="BH5">
            <v>0</v>
          </cell>
          <cell r="BI5">
            <v>437</v>
          </cell>
          <cell r="BJ5">
            <v>42</v>
          </cell>
          <cell r="BK5">
            <v>0</v>
          </cell>
          <cell r="BL5">
            <v>755</v>
          </cell>
          <cell r="BM5">
            <v>191</v>
          </cell>
          <cell r="BN5">
            <v>112</v>
          </cell>
          <cell r="BO5">
            <v>132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V5">
            <v>44</v>
          </cell>
        </row>
        <row r="6">
          <cell r="A6">
            <v>3</v>
          </cell>
          <cell r="B6" t="str">
            <v>PV32</v>
          </cell>
          <cell r="D6">
            <v>1</v>
          </cell>
          <cell r="E6" t="str">
            <v>Control</v>
          </cell>
          <cell r="F6" t="str">
            <v>Open</v>
          </cell>
          <cell r="G6" t="str">
            <v>Isobutane</v>
          </cell>
          <cell r="H6" t="str">
            <v>Gas</v>
          </cell>
          <cell r="K6">
            <v>50</v>
          </cell>
          <cell r="N6" t="str">
            <v>Globe</v>
          </cell>
          <cell r="P6" t="str">
            <v>Std</v>
          </cell>
          <cell r="Q6">
            <v>7.2</v>
          </cell>
          <cell r="R6">
            <v>2.5</v>
          </cell>
          <cell r="S6">
            <v>-44</v>
          </cell>
          <cell r="T6">
            <v>12.29</v>
          </cell>
          <cell r="U6">
            <v>500</v>
          </cell>
          <cell r="Y6" t="str">
            <v xml:space="preserve"> </v>
          </cell>
          <cell r="Z6" t="str">
            <v xml:space="preserve"> </v>
          </cell>
          <cell r="AA6">
            <v>25</v>
          </cell>
          <cell r="AB6" t="str">
            <v xml:space="preserve"> </v>
          </cell>
          <cell r="AC6">
            <v>1018</v>
          </cell>
          <cell r="AD6" t="str">
            <v xml:space="preserve"> =%</v>
          </cell>
          <cell r="AE6" t="str">
            <v>LCB</v>
          </cell>
          <cell r="AF6" t="str">
            <v>4.0</v>
          </cell>
          <cell r="AG6" t="str">
            <v>Std.</v>
          </cell>
          <cell r="AI6" t="str">
            <v xml:space="preserve"> </v>
          </cell>
          <cell r="AJ6" t="str">
            <v xml:space="preserve"> </v>
          </cell>
          <cell r="AK6">
            <v>3050.21</v>
          </cell>
          <cell r="AL6" t="str">
            <v>67AFR</v>
          </cell>
          <cell r="AM6" t="str">
            <v>DIN 2526C</v>
          </cell>
          <cell r="AN6" t="str">
            <v>PTFE</v>
          </cell>
          <cell r="AO6">
            <v>3024</v>
          </cell>
          <cell r="AP6" t="str">
            <v>1.31/16/3B</v>
          </cell>
          <cell r="AX6">
            <v>2763</v>
          </cell>
          <cell r="AY6">
            <v>2763</v>
          </cell>
          <cell r="AZ6">
            <v>1.098901098901099</v>
          </cell>
          <cell r="BA6">
            <v>2514</v>
          </cell>
          <cell r="BB6">
            <v>690</v>
          </cell>
          <cell r="BC6">
            <v>111</v>
          </cell>
          <cell r="BD6">
            <v>0</v>
          </cell>
          <cell r="BE6">
            <v>0</v>
          </cell>
          <cell r="BG6">
            <v>0</v>
          </cell>
          <cell r="BH6">
            <v>0</v>
          </cell>
          <cell r="BI6">
            <v>437</v>
          </cell>
          <cell r="BJ6">
            <v>42</v>
          </cell>
          <cell r="BK6">
            <v>0</v>
          </cell>
          <cell r="BL6">
            <v>755</v>
          </cell>
          <cell r="BM6">
            <v>191</v>
          </cell>
          <cell r="BN6">
            <v>112</v>
          </cell>
          <cell r="BO6">
            <v>132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V6">
            <v>44</v>
          </cell>
        </row>
        <row r="7">
          <cell r="A7">
            <v>4</v>
          </cell>
          <cell r="B7" t="str">
            <v>PV41</v>
          </cell>
          <cell r="D7">
            <v>1</v>
          </cell>
          <cell r="E7" t="str">
            <v>Control</v>
          </cell>
          <cell r="F7" t="str">
            <v>Open</v>
          </cell>
          <cell r="G7" t="str">
            <v>Propane</v>
          </cell>
          <cell r="H7" t="str">
            <v>Liquid</v>
          </cell>
          <cell r="K7">
            <v>80</v>
          </cell>
          <cell r="N7" t="str">
            <v>Globe</v>
          </cell>
          <cell r="P7" t="str">
            <v>Std</v>
          </cell>
          <cell r="Q7">
            <v>25.5</v>
          </cell>
          <cell r="R7">
            <v>6</v>
          </cell>
          <cell r="S7">
            <v>-44</v>
          </cell>
          <cell r="T7" t="str">
            <v>480...580</v>
          </cell>
          <cell r="U7">
            <v>15000</v>
          </cell>
          <cell r="Y7" t="str">
            <v xml:space="preserve"> </v>
          </cell>
          <cell r="Z7" t="str">
            <v xml:space="preserve"> </v>
          </cell>
          <cell r="AA7">
            <v>40</v>
          </cell>
          <cell r="AB7" t="str">
            <v xml:space="preserve"> </v>
          </cell>
          <cell r="AC7">
            <v>1018</v>
          </cell>
          <cell r="AD7" t="str">
            <v xml:space="preserve"> =%</v>
          </cell>
          <cell r="AE7" t="str">
            <v>LCB</v>
          </cell>
          <cell r="AF7" t="str">
            <v>4.0</v>
          </cell>
          <cell r="AG7" t="str">
            <v>Std.</v>
          </cell>
          <cell r="AH7" t="str">
            <v xml:space="preserve"> </v>
          </cell>
          <cell r="AI7" t="str">
            <v xml:space="preserve"> </v>
          </cell>
          <cell r="AJ7" t="str">
            <v xml:space="preserve"> </v>
          </cell>
          <cell r="AK7">
            <v>3050.21</v>
          </cell>
          <cell r="AL7" t="str">
            <v>67AFR</v>
          </cell>
          <cell r="AM7" t="str">
            <v>DIN 2526C</v>
          </cell>
          <cell r="AN7" t="str">
            <v>PTFE</v>
          </cell>
          <cell r="AO7">
            <v>3024</v>
          </cell>
          <cell r="AP7" t="str">
            <v>1.31/16/3B</v>
          </cell>
          <cell r="AX7">
            <v>3024</v>
          </cell>
          <cell r="AY7">
            <v>3024</v>
          </cell>
          <cell r="AZ7">
            <v>1.098901098901099</v>
          </cell>
          <cell r="BA7">
            <v>2752</v>
          </cell>
          <cell r="BB7">
            <v>816</v>
          </cell>
          <cell r="BC7">
            <v>223</v>
          </cell>
          <cell r="BD7">
            <v>0</v>
          </cell>
          <cell r="BE7">
            <v>0</v>
          </cell>
          <cell r="BG7">
            <v>0</v>
          </cell>
          <cell r="BH7">
            <v>0</v>
          </cell>
          <cell r="BI7">
            <v>437</v>
          </cell>
          <cell r="BJ7">
            <v>42</v>
          </cell>
          <cell r="BK7">
            <v>0</v>
          </cell>
          <cell r="BL7">
            <v>755</v>
          </cell>
          <cell r="BM7">
            <v>191</v>
          </cell>
          <cell r="BN7">
            <v>112</v>
          </cell>
          <cell r="BO7">
            <v>132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V7">
            <v>44</v>
          </cell>
        </row>
        <row r="8">
          <cell r="A8">
            <v>5</v>
          </cell>
          <cell r="B8" t="str">
            <v>PV42,PV45</v>
          </cell>
          <cell r="D8">
            <v>2</v>
          </cell>
          <cell r="E8" t="str">
            <v>Control</v>
          </cell>
          <cell r="F8" t="str">
            <v>Open</v>
          </cell>
          <cell r="G8" t="str">
            <v xml:space="preserve">Butane </v>
          </cell>
          <cell r="H8" t="str">
            <v>Liquid</v>
          </cell>
          <cell r="K8">
            <v>80</v>
          </cell>
          <cell r="N8" t="str">
            <v>Globe</v>
          </cell>
          <cell r="P8" t="str">
            <v>Std</v>
          </cell>
          <cell r="Q8">
            <v>15</v>
          </cell>
          <cell r="R8">
            <v>8</v>
          </cell>
          <cell r="S8">
            <v>-44</v>
          </cell>
          <cell r="T8" t="str">
            <v>550...640</v>
          </cell>
          <cell r="U8">
            <v>15000</v>
          </cell>
          <cell r="Y8" t="str">
            <v xml:space="preserve"> </v>
          </cell>
          <cell r="Z8" t="str">
            <v xml:space="preserve"> </v>
          </cell>
          <cell r="AA8">
            <v>40</v>
          </cell>
          <cell r="AB8" t="str">
            <v xml:space="preserve"> </v>
          </cell>
          <cell r="AC8">
            <v>1018</v>
          </cell>
          <cell r="AD8" t="str">
            <v xml:space="preserve"> =%</v>
          </cell>
          <cell r="AE8" t="str">
            <v>LCB</v>
          </cell>
          <cell r="AF8" t="str">
            <v>4.0</v>
          </cell>
          <cell r="AG8" t="str">
            <v>Std.</v>
          </cell>
          <cell r="AI8" t="str">
            <v xml:space="preserve"> </v>
          </cell>
          <cell r="AJ8" t="str">
            <v xml:space="preserve"> </v>
          </cell>
          <cell r="AK8">
            <v>3050.21</v>
          </cell>
          <cell r="AL8" t="str">
            <v>67AFR</v>
          </cell>
          <cell r="AM8" t="str">
            <v>DIN 2526C</v>
          </cell>
          <cell r="AN8" t="str">
            <v>PTFE</v>
          </cell>
          <cell r="AO8">
            <v>3024</v>
          </cell>
          <cell r="AP8" t="str">
            <v>1.31/16/3B</v>
          </cell>
          <cell r="AX8">
            <v>3024</v>
          </cell>
          <cell r="AY8">
            <v>6048</v>
          </cell>
          <cell r="AZ8">
            <v>1.098901098901099</v>
          </cell>
          <cell r="BA8">
            <v>2752</v>
          </cell>
          <cell r="BB8">
            <v>816</v>
          </cell>
          <cell r="BC8">
            <v>223</v>
          </cell>
          <cell r="BD8">
            <v>0</v>
          </cell>
          <cell r="BE8">
            <v>0</v>
          </cell>
          <cell r="BG8">
            <v>0</v>
          </cell>
          <cell r="BH8">
            <v>0</v>
          </cell>
          <cell r="BI8">
            <v>437</v>
          </cell>
          <cell r="BJ8">
            <v>42</v>
          </cell>
          <cell r="BK8">
            <v>0</v>
          </cell>
          <cell r="BL8">
            <v>755</v>
          </cell>
          <cell r="BM8">
            <v>191</v>
          </cell>
          <cell r="BN8">
            <v>112</v>
          </cell>
          <cell r="BO8">
            <v>132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V8">
            <v>44</v>
          </cell>
        </row>
        <row r="9">
          <cell r="A9">
            <v>6</v>
          </cell>
          <cell r="B9" t="str">
            <v>PV51</v>
          </cell>
          <cell r="D9">
            <v>1</v>
          </cell>
          <cell r="E9" t="str">
            <v>Control</v>
          </cell>
          <cell r="F9" t="str">
            <v>Open</v>
          </cell>
          <cell r="G9" t="str">
            <v>Propane/butane</v>
          </cell>
          <cell r="H9" t="str">
            <v>Gas</v>
          </cell>
          <cell r="K9">
            <v>50</v>
          </cell>
          <cell r="N9" t="str">
            <v>Globe</v>
          </cell>
          <cell r="P9" t="str">
            <v>Std</v>
          </cell>
          <cell r="Q9">
            <v>17.600000000000001</v>
          </cell>
          <cell r="R9">
            <v>6.5</v>
          </cell>
          <cell r="S9">
            <v>-44</v>
          </cell>
          <cell r="T9">
            <v>19</v>
          </cell>
          <cell r="U9">
            <v>500</v>
          </cell>
          <cell r="Y9" t="str">
            <v xml:space="preserve"> </v>
          </cell>
          <cell r="Z9" t="str">
            <v xml:space="preserve"> </v>
          </cell>
          <cell r="AA9">
            <v>25</v>
          </cell>
          <cell r="AB9" t="str">
            <v xml:space="preserve"> </v>
          </cell>
          <cell r="AC9">
            <v>1018</v>
          </cell>
          <cell r="AD9" t="str">
            <v xml:space="preserve"> =%</v>
          </cell>
          <cell r="AE9" t="str">
            <v>LCB</v>
          </cell>
          <cell r="AF9" t="str">
            <v>4.0</v>
          </cell>
          <cell r="AG9" t="str">
            <v>Std.</v>
          </cell>
          <cell r="AI9" t="str">
            <v xml:space="preserve"> </v>
          </cell>
          <cell r="AJ9" t="str">
            <v xml:space="preserve"> </v>
          </cell>
          <cell r="AK9">
            <v>3050.21</v>
          </cell>
          <cell r="AL9" t="str">
            <v>67AFR</v>
          </cell>
          <cell r="AM9" t="str">
            <v>DIN 2526C</v>
          </cell>
          <cell r="AN9" t="str">
            <v>PTFE</v>
          </cell>
          <cell r="AO9">
            <v>3024</v>
          </cell>
          <cell r="AP9" t="str">
            <v>1.31/16/3B</v>
          </cell>
          <cell r="AX9">
            <v>2763</v>
          </cell>
          <cell r="AY9">
            <v>2763</v>
          </cell>
          <cell r="AZ9">
            <v>1.098901098901099</v>
          </cell>
          <cell r="BA9">
            <v>2514</v>
          </cell>
          <cell r="BB9">
            <v>690</v>
          </cell>
          <cell r="BC9">
            <v>111</v>
          </cell>
          <cell r="BD9">
            <v>0</v>
          </cell>
          <cell r="BE9">
            <v>0</v>
          </cell>
          <cell r="BG9">
            <v>0</v>
          </cell>
          <cell r="BH9">
            <v>0</v>
          </cell>
          <cell r="BI9">
            <v>437</v>
          </cell>
          <cell r="BJ9">
            <v>42</v>
          </cell>
          <cell r="BK9">
            <v>0</v>
          </cell>
          <cell r="BL9">
            <v>755</v>
          </cell>
          <cell r="BM9">
            <v>191</v>
          </cell>
          <cell r="BN9">
            <v>112</v>
          </cell>
          <cell r="BO9">
            <v>132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V9">
            <v>44</v>
          </cell>
        </row>
        <row r="10">
          <cell r="A10" t="str">
            <v>Факельное хозяйство 2556-23-09</v>
          </cell>
        </row>
        <row r="11">
          <cell r="A11">
            <v>7</v>
          </cell>
          <cell r="B11" t="str">
            <v>PV908</v>
          </cell>
          <cell r="D11">
            <v>1</v>
          </cell>
          <cell r="E11" t="str">
            <v>Control</v>
          </cell>
          <cell r="F11" t="str">
            <v>Open</v>
          </cell>
          <cell r="G11" t="str">
            <v>Fuel gas</v>
          </cell>
          <cell r="H11" t="str">
            <v>Gas</v>
          </cell>
          <cell r="K11">
            <v>25</v>
          </cell>
          <cell r="N11" t="str">
            <v>Globe</v>
          </cell>
          <cell r="P11" t="str">
            <v>Std</v>
          </cell>
          <cell r="Q11">
            <v>16</v>
          </cell>
          <cell r="R11">
            <v>4.0999999999999996</v>
          </cell>
          <cell r="S11">
            <v>30</v>
          </cell>
          <cell r="T11">
            <v>4.67</v>
          </cell>
          <cell r="U11">
            <v>60</v>
          </cell>
          <cell r="Y11" t="str">
            <v xml:space="preserve"> </v>
          </cell>
          <cell r="Z11" t="str">
            <v xml:space="preserve"> </v>
          </cell>
          <cell r="AA11">
            <v>25</v>
          </cell>
          <cell r="AB11" t="str">
            <v xml:space="preserve"> </v>
          </cell>
          <cell r="AC11">
            <v>1018</v>
          </cell>
          <cell r="AD11" t="str">
            <v xml:space="preserve"> =%</v>
          </cell>
          <cell r="AE11" t="str">
            <v>LCB</v>
          </cell>
          <cell r="AF11" t="str">
            <v>4.0</v>
          </cell>
          <cell r="AG11" t="str">
            <v>Std.</v>
          </cell>
          <cell r="AI11" t="str">
            <v xml:space="preserve"> </v>
          </cell>
          <cell r="AJ11" t="str">
            <v xml:space="preserve"> </v>
          </cell>
          <cell r="AK11">
            <v>3050.21</v>
          </cell>
          <cell r="AL11" t="str">
            <v>67AFR</v>
          </cell>
          <cell r="AM11" t="str">
            <v>DIN 2526C</v>
          </cell>
          <cell r="AN11" t="str">
            <v>PTFE</v>
          </cell>
          <cell r="AO11">
            <v>3024</v>
          </cell>
          <cell r="AP11" t="str">
            <v>1.31/16/3B</v>
          </cell>
          <cell r="AX11">
            <v>2763</v>
          </cell>
          <cell r="AY11">
            <v>2763</v>
          </cell>
          <cell r="AZ11">
            <v>1.098901098901099</v>
          </cell>
          <cell r="BA11">
            <v>2514</v>
          </cell>
          <cell r="BB11">
            <v>690</v>
          </cell>
          <cell r="BC11">
            <v>111</v>
          </cell>
          <cell r="BD11">
            <v>0</v>
          </cell>
          <cell r="BE11">
            <v>0</v>
          </cell>
          <cell r="BG11">
            <v>0</v>
          </cell>
          <cell r="BH11">
            <v>0</v>
          </cell>
          <cell r="BI11">
            <v>437</v>
          </cell>
          <cell r="BJ11">
            <v>42</v>
          </cell>
          <cell r="BK11">
            <v>0</v>
          </cell>
          <cell r="BL11">
            <v>755</v>
          </cell>
          <cell r="BM11">
            <v>191</v>
          </cell>
          <cell r="BN11">
            <v>112</v>
          </cell>
          <cell r="BO11">
            <v>132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V11">
            <v>44</v>
          </cell>
        </row>
        <row r="12">
          <cell r="A12">
            <v>8</v>
          </cell>
          <cell r="B12" t="str">
            <v>PV913</v>
          </cell>
          <cell r="D12">
            <v>1</v>
          </cell>
          <cell r="E12" t="str">
            <v>Control</v>
          </cell>
          <cell r="F12" t="str">
            <v>Open</v>
          </cell>
          <cell r="G12" t="str">
            <v>Fuel gas</v>
          </cell>
          <cell r="H12" t="str">
            <v>Gas</v>
          </cell>
          <cell r="K12">
            <v>32</v>
          </cell>
          <cell r="N12" t="str">
            <v>Globe</v>
          </cell>
          <cell r="P12" t="str">
            <v>Std</v>
          </cell>
          <cell r="Q12">
            <v>16</v>
          </cell>
          <cell r="R12">
            <v>4.3</v>
          </cell>
          <cell r="S12">
            <v>30</v>
          </cell>
          <cell r="T12">
            <v>4.67</v>
          </cell>
          <cell r="U12">
            <v>35</v>
          </cell>
          <cell r="AA12">
            <v>25</v>
          </cell>
          <cell r="AC12">
            <v>1018</v>
          </cell>
          <cell r="AD12" t="str">
            <v xml:space="preserve"> =%</v>
          </cell>
          <cell r="AE12" t="str">
            <v>LCB</v>
          </cell>
          <cell r="AF12" t="str">
            <v>4.0</v>
          </cell>
          <cell r="AG12" t="str">
            <v>Std.</v>
          </cell>
          <cell r="AK12">
            <v>3050.21</v>
          </cell>
          <cell r="AL12" t="str">
            <v>67AFR</v>
          </cell>
          <cell r="AM12" t="str">
            <v>DIN 2526C</v>
          </cell>
          <cell r="AN12" t="str">
            <v>PTFE</v>
          </cell>
          <cell r="AO12">
            <v>3024</v>
          </cell>
          <cell r="AP12" t="str">
            <v>1.31/16/3B</v>
          </cell>
          <cell r="AX12">
            <v>2763</v>
          </cell>
          <cell r="AY12">
            <v>2763</v>
          </cell>
          <cell r="AZ12">
            <v>1.098901098901099</v>
          </cell>
          <cell r="BA12">
            <v>2514</v>
          </cell>
          <cell r="BB12">
            <v>690</v>
          </cell>
          <cell r="BC12">
            <v>111</v>
          </cell>
          <cell r="BD12">
            <v>0</v>
          </cell>
          <cell r="BE12">
            <v>0</v>
          </cell>
          <cell r="BG12">
            <v>0</v>
          </cell>
          <cell r="BH12">
            <v>0</v>
          </cell>
          <cell r="BI12">
            <v>437</v>
          </cell>
          <cell r="BJ12">
            <v>42</v>
          </cell>
          <cell r="BK12">
            <v>0</v>
          </cell>
          <cell r="BL12">
            <v>755</v>
          </cell>
          <cell r="BM12">
            <v>191</v>
          </cell>
          <cell r="BN12">
            <v>112</v>
          </cell>
          <cell r="BO12">
            <v>132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V12">
            <v>44</v>
          </cell>
        </row>
        <row r="13">
          <cell r="AY13">
            <v>25650</v>
          </cell>
        </row>
        <row r="15">
          <cell r="A15" t="str">
            <v>Отсечные ( в основном V-Ball )</v>
          </cell>
        </row>
        <row r="17">
          <cell r="A17" t="str">
            <v>9*</v>
          </cell>
          <cell r="B17" t="str">
            <v>3, 38/1...10</v>
          </cell>
          <cell r="D17">
            <v>11</v>
          </cell>
          <cell r="E17" t="str">
            <v>On/Off</v>
          </cell>
          <cell r="F17" t="str">
            <v>Close</v>
          </cell>
          <cell r="H17" t="str">
            <v>Liquid</v>
          </cell>
          <cell r="M17" t="str">
            <v>Ball</v>
          </cell>
          <cell r="N17" t="str">
            <v>V-Ball</v>
          </cell>
          <cell r="Q17">
            <v>27</v>
          </cell>
          <cell r="S17">
            <v>40</v>
          </cell>
          <cell r="AA17">
            <v>100</v>
          </cell>
          <cell r="AC17" t="str">
            <v>V500</v>
          </cell>
          <cell r="AD17" t="str">
            <v>Lin.</v>
          </cell>
          <cell r="AE17" t="str">
            <v>LCB</v>
          </cell>
          <cell r="AF17" t="str">
            <v>4.0</v>
          </cell>
          <cell r="AG17">
            <v>1</v>
          </cell>
          <cell r="AI17" t="str">
            <v>ASCO</v>
          </cell>
          <cell r="AJ17" t="str">
            <v>Telemec.</v>
          </cell>
          <cell r="AL17" t="str">
            <v>67AFR</v>
          </cell>
          <cell r="AM17" t="str">
            <v>DIN 2526C</v>
          </cell>
          <cell r="AN17" t="str">
            <v>PTFE</v>
          </cell>
          <cell r="AO17">
            <v>1052</v>
          </cell>
          <cell r="AP17">
            <v>40</v>
          </cell>
          <cell r="AX17">
            <v>5742</v>
          </cell>
          <cell r="AY17">
            <v>63162</v>
          </cell>
          <cell r="AZ17">
            <v>0.246</v>
          </cell>
          <cell r="BA17">
            <v>23340</v>
          </cell>
          <cell r="BB17">
            <v>10000</v>
          </cell>
          <cell r="BC17">
            <v>1000</v>
          </cell>
          <cell r="BI17">
            <v>4200</v>
          </cell>
          <cell r="BP17">
            <v>3000</v>
          </cell>
          <cell r="BQ17">
            <v>500</v>
          </cell>
          <cell r="BR17">
            <v>3300</v>
          </cell>
          <cell r="BS17">
            <v>1000</v>
          </cell>
          <cell r="BT17">
            <v>100</v>
          </cell>
          <cell r="BV17">
            <v>240</v>
          </cell>
        </row>
        <row r="18">
          <cell r="A18" t="str">
            <v>10*</v>
          </cell>
          <cell r="B18" t="str">
            <v>1</v>
          </cell>
          <cell r="D18">
            <v>1</v>
          </cell>
          <cell r="E18" t="str">
            <v>On/Off</v>
          </cell>
          <cell r="F18" t="str">
            <v>Close</v>
          </cell>
          <cell r="H18" t="str">
            <v>Liquid</v>
          </cell>
          <cell r="M18" t="str">
            <v>Ball</v>
          </cell>
          <cell r="N18" t="str">
            <v>V-Ball</v>
          </cell>
          <cell r="Q18">
            <v>25.6</v>
          </cell>
          <cell r="S18">
            <v>40</v>
          </cell>
          <cell r="AA18">
            <v>150</v>
          </cell>
          <cell r="AC18" t="str">
            <v>V500</v>
          </cell>
          <cell r="AD18" t="str">
            <v>Lin.</v>
          </cell>
          <cell r="AE18" t="str">
            <v>LCB</v>
          </cell>
          <cell r="AF18" t="str">
            <v>4.0</v>
          </cell>
          <cell r="AG18">
            <v>1</v>
          </cell>
          <cell r="AI18" t="str">
            <v>ASCO</v>
          </cell>
          <cell r="AJ18" t="str">
            <v>Telemec.</v>
          </cell>
          <cell r="AL18" t="str">
            <v>67AFR</v>
          </cell>
          <cell r="AM18" t="str">
            <v>DIN 2526C</v>
          </cell>
          <cell r="AN18" t="str">
            <v>PTFE</v>
          </cell>
          <cell r="AO18">
            <v>1052</v>
          </cell>
          <cell r="AP18">
            <v>60</v>
          </cell>
          <cell r="AX18">
            <v>8657</v>
          </cell>
          <cell r="AY18">
            <v>8657</v>
          </cell>
          <cell r="AZ18">
            <v>0.246</v>
          </cell>
          <cell r="BA18">
            <v>35190</v>
          </cell>
          <cell r="BB18">
            <v>18500</v>
          </cell>
          <cell r="BC18">
            <v>1850</v>
          </cell>
          <cell r="BI18">
            <v>6700</v>
          </cell>
          <cell r="BP18">
            <v>3000</v>
          </cell>
          <cell r="BQ18">
            <v>500</v>
          </cell>
          <cell r="BR18">
            <v>3300</v>
          </cell>
          <cell r="BS18">
            <v>1000</v>
          </cell>
          <cell r="BT18">
            <v>100</v>
          </cell>
          <cell r="BV18">
            <v>240</v>
          </cell>
        </row>
        <row r="19">
          <cell r="A19" t="str">
            <v>11*</v>
          </cell>
          <cell r="B19" t="str">
            <v>4, 43</v>
          </cell>
          <cell r="D19">
            <v>2</v>
          </cell>
          <cell r="E19" t="str">
            <v>On/Off</v>
          </cell>
          <cell r="F19" t="str">
            <v>Close</v>
          </cell>
          <cell r="H19" t="str">
            <v>Liquid</v>
          </cell>
          <cell r="M19" t="str">
            <v>Ball</v>
          </cell>
          <cell r="N19" t="str">
            <v>E-Disk</v>
          </cell>
          <cell r="Q19">
            <v>25.5</v>
          </cell>
          <cell r="S19">
            <v>40</v>
          </cell>
          <cell r="AA19">
            <v>400</v>
          </cell>
          <cell r="AC19">
            <v>8510</v>
          </cell>
          <cell r="AD19" t="str">
            <v xml:space="preserve"> =%</v>
          </cell>
          <cell r="AE19" t="str">
            <v>LCB</v>
          </cell>
          <cell r="AF19" t="str">
            <v>4.0</v>
          </cell>
          <cell r="AI19" t="str">
            <v>ASCO</v>
          </cell>
          <cell r="AJ19" t="str">
            <v>Telemec.</v>
          </cell>
          <cell r="AL19" t="str">
            <v>67AFR</v>
          </cell>
          <cell r="AM19" t="str">
            <v>DIN 2526C</v>
          </cell>
          <cell r="AN19" t="str">
            <v>PTFE</v>
          </cell>
          <cell r="AO19">
            <v>1061</v>
          </cell>
          <cell r="AP19">
            <v>100</v>
          </cell>
          <cell r="AX19">
            <v>18545</v>
          </cell>
          <cell r="AY19">
            <v>37090</v>
          </cell>
          <cell r="AZ19">
            <v>0.246</v>
          </cell>
          <cell r="BA19">
            <v>75385</v>
          </cell>
          <cell r="BB19">
            <v>24950</v>
          </cell>
          <cell r="BC19">
            <v>2495</v>
          </cell>
          <cell r="BI19">
            <v>39800</v>
          </cell>
          <cell r="BP19">
            <v>3000</v>
          </cell>
          <cell r="BQ19">
            <v>500</v>
          </cell>
          <cell r="BR19">
            <v>3300</v>
          </cell>
          <cell r="BS19">
            <v>1000</v>
          </cell>
          <cell r="BT19">
            <v>100</v>
          </cell>
          <cell r="BV19">
            <v>240</v>
          </cell>
        </row>
        <row r="20">
          <cell r="A20" t="str">
            <v>12*</v>
          </cell>
          <cell r="B20" t="str">
            <v>14, 15</v>
          </cell>
          <cell r="D20">
            <v>2</v>
          </cell>
          <cell r="E20" t="str">
            <v>On/Off</v>
          </cell>
          <cell r="F20" t="str">
            <v>Close</v>
          </cell>
          <cell r="H20" t="str">
            <v>Liquid</v>
          </cell>
          <cell r="M20" t="str">
            <v>Ball</v>
          </cell>
          <cell r="N20" t="str">
            <v>V-Ball</v>
          </cell>
          <cell r="Q20">
            <v>25.5</v>
          </cell>
          <cell r="S20">
            <v>40</v>
          </cell>
          <cell r="AA20">
            <v>200</v>
          </cell>
          <cell r="AC20" t="str">
            <v>V500</v>
          </cell>
          <cell r="AD20" t="str">
            <v>Lin.</v>
          </cell>
          <cell r="AE20" t="str">
            <v>LCB</v>
          </cell>
          <cell r="AF20" t="str">
            <v>4.0</v>
          </cell>
          <cell r="AG20">
            <v>1</v>
          </cell>
          <cell r="AI20" t="str">
            <v>ASCO</v>
          </cell>
          <cell r="AJ20" t="str">
            <v>Telemec.</v>
          </cell>
          <cell r="AL20" t="str">
            <v>67AFR</v>
          </cell>
          <cell r="AM20" t="str">
            <v>DIN 2526C</v>
          </cell>
          <cell r="AN20" t="str">
            <v>PTFE</v>
          </cell>
          <cell r="AO20">
            <v>1052</v>
          </cell>
          <cell r="AP20">
            <v>60</v>
          </cell>
          <cell r="AX20">
            <v>12310</v>
          </cell>
          <cell r="AY20">
            <v>24620</v>
          </cell>
          <cell r="AZ20">
            <v>0.246</v>
          </cell>
          <cell r="BA20">
            <v>50040</v>
          </cell>
          <cell r="BB20">
            <v>32000</v>
          </cell>
          <cell r="BC20">
            <v>3200</v>
          </cell>
          <cell r="BI20">
            <v>6700</v>
          </cell>
          <cell r="BP20">
            <v>3000</v>
          </cell>
          <cell r="BQ20">
            <v>500</v>
          </cell>
          <cell r="BR20">
            <v>3300</v>
          </cell>
          <cell r="BS20">
            <v>1000</v>
          </cell>
          <cell r="BT20">
            <v>100</v>
          </cell>
          <cell r="BV20">
            <v>240</v>
          </cell>
        </row>
        <row r="21">
          <cell r="A21" t="str">
            <v>13*</v>
          </cell>
          <cell r="B21" t="str">
            <v>23/1...10; 24/1,2; 25/11...</v>
          </cell>
          <cell r="D21">
            <v>22</v>
          </cell>
          <cell r="E21" t="str">
            <v>On/Off</v>
          </cell>
          <cell r="F21" t="str">
            <v>Close</v>
          </cell>
          <cell r="H21" t="str">
            <v>Liquid</v>
          </cell>
          <cell r="M21" t="str">
            <v>Ball</v>
          </cell>
          <cell r="N21" t="str">
            <v>V-Ball</v>
          </cell>
          <cell r="Q21">
            <v>25.5</v>
          </cell>
          <cell r="S21">
            <v>40</v>
          </cell>
          <cell r="AA21">
            <v>150</v>
          </cell>
          <cell r="AC21" t="str">
            <v>V500</v>
          </cell>
          <cell r="AD21" t="str">
            <v>Lin.</v>
          </cell>
          <cell r="AE21" t="str">
            <v>LCB</v>
          </cell>
          <cell r="AF21" t="str">
            <v>4.0</v>
          </cell>
          <cell r="AG21">
            <v>1</v>
          </cell>
          <cell r="AI21" t="str">
            <v>ASCO</v>
          </cell>
          <cell r="AJ21" t="str">
            <v>Telemec.</v>
          </cell>
          <cell r="AL21" t="str">
            <v>67AFR</v>
          </cell>
          <cell r="AM21" t="str">
            <v>DIN 2526C</v>
          </cell>
          <cell r="AN21" t="str">
            <v>PTFE</v>
          </cell>
          <cell r="AO21">
            <v>1052</v>
          </cell>
          <cell r="AP21">
            <v>60</v>
          </cell>
          <cell r="AX21">
            <v>8657</v>
          </cell>
          <cell r="AY21">
            <v>190454</v>
          </cell>
          <cell r="AZ21">
            <v>0.246</v>
          </cell>
          <cell r="BA21">
            <v>35190</v>
          </cell>
          <cell r="BB21">
            <v>18500</v>
          </cell>
          <cell r="BC21">
            <v>1850</v>
          </cell>
          <cell r="BI21">
            <v>6700</v>
          </cell>
          <cell r="BP21">
            <v>3000</v>
          </cell>
          <cell r="BQ21">
            <v>500</v>
          </cell>
          <cell r="BR21">
            <v>3300</v>
          </cell>
          <cell r="BS21">
            <v>1000</v>
          </cell>
          <cell r="BT21">
            <v>100</v>
          </cell>
          <cell r="BV21">
            <v>240</v>
          </cell>
        </row>
        <row r="22">
          <cell r="B22" t="str">
            <v>20</v>
          </cell>
        </row>
        <row r="23">
          <cell r="A23" t="str">
            <v>14*</v>
          </cell>
          <cell r="B23" t="str">
            <v>12; 13; 21/9,10; 26/19,20</v>
          </cell>
          <cell r="D23">
            <v>6</v>
          </cell>
          <cell r="E23" t="str">
            <v>On/Off</v>
          </cell>
          <cell r="F23" t="str">
            <v>Close</v>
          </cell>
          <cell r="H23" t="str">
            <v>Liquid</v>
          </cell>
          <cell r="M23" t="str">
            <v>Ball</v>
          </cell>
          <cell r="N23" t="str">
            <v>V-Ball</v>
          </cell>
          <cell r="Q23">
            <v>25.4</v>
          </cell>
          <cell r="S23">
            <v>40</v>
          </cell>
          <cell r="AA23">
            <v>50</v>
          </cell>
          <cell r="AC23" t="str">
            <v>V500</v>
          </cell>
          <cell r="AD23" t="str">
            <v>Lin.</v>
          </cell>
          <cell r="AE23" t="str">
            <v>LCB</v>
          </cell>
          <cell r="AF23" t="str">
            <v>4.0</v>
          </cell>
          <cell r="AG23">
            <v>1</v>
          </cell>
          <cell r="AI23" t="str">
            <v>ASCO</v>
          </cell>
          <cell r="AJ23" t="str">
            <v>Telemec.</v>
          </cell>
          <cell r="AL23" t="str">
            <v>67AFR</v>
          </cell>
          <cell r="AM23" t="str">
            <v>DIN 2526C</v>
          </cell>
          <cell r="AN23" t="str">
            <v>PTFE</v>
          </cell>
          <cell r="AO23">
            <v>1052</v>
          </cell>
          <cell r="AP23">
            <v>33</v>
          </cell>
          <cell r="AX23">
            <v>4000</v>
          </cell>
          <cell r="AY23">
            <v>24000</v>
          </cell>
          <cell r="AZ23">
            <v>0.246</v>
          </cell>
          <cell r="BA23">
            <v>16260</v>
          </cell>
          <cell r="BB23">
            <v>4200</v>
          </cell>
          <cell r="BC23">
            <v>420</v>
          </cell>
          <cell r="BI23">
            <v>3500</v>
          </cell>
          <cell r="BP23">
            <v>3000</v>
          </cell>
          <cell r="BQ23">
            <v>500</v>
          </cell>
          <cell r="BR23">
            <v>3300</v>
          </cell>
          <cell r="BS23">
            <v>1000</v>
          </cell>
          <cell r="BT23">
            <v>100</v>
          </cell>
          <cell r="BV23">
            <v>240</v>
          </cell>
        </row>
        <row r="24">
          <cell r="A24" t="str">
            <v>15*</v>
          </cell>
          <cell r="B24" t="str">
            <v>5,6,7</v>
          </cell>
          <cell r="D24">
            <v>3</v>
          </cell>
          <cell r="E24" t="str">
            <v>On/Off</v>
          </cell>
          <cell r="F24" t="str">
            <v>Close</v>
          </cell>
          <cell r="H24" t="str">
            <v>Liquid</v>
          </cell>
          <cell r="M24" t="str">
            <v>Ball</v>
          </cell>
          <cell r="N24" t="str">
            <v>V-Ball</v>
          </cell>
          <cell r="Q24">
            <v>25</v>
          </cell>
          <cell r="S24">
            <v>40</v>
          </cell>
          <cell r="AA24">
            <v>300</v>
          </cell>
          <cell r="AC24" t="str">
            <v>CV500</v>
          </cell>
          <cell r="AD24" t="str">
            <v xml:space="preserve"> =%</v>
          </cell>
          <cell r="AE24" t="str">
            <v>LCB</v>
          </cell>
          <cell r="AF24" t="str">
            <v>4.0</v>
          </cell>
          <cell r="AG24" t="str">
            <v>Std.</v>
          </cell>
          <cell r="AI24" t="str">
            <v>ASCO</v>
          </cell>
          <cell r="AJ24" t="str">
            <v>Telemec.</v>
          </cell>
          <cell r="AL24" t="str">
            <v>67AFR</v>
          </cell>
          <cell r="AM24" t="str">
            <v>DIN 2526C</v>
          </cell>
          <cell r="AN24" t="str">
            <v>PTFE</v>
          </cell>
          <cell r="AO24">
            <v>1061</v>
          </cell>
          <cell r="AP24">
            <v>100</v>
          </cell>
          <cell r="AX24">
            <v>29382</v>
          </cell>
          <cell r="AY24">
            <v>88146</v>
          </cell>
          <cell r="AZ24">
            <v>0.246</v>
          </cell>
          <cell r="BA24">
            <v>119440</v>
          </cell>
          <cell r="BB24">
            <v>65000</v>
          </cell>
          <cell r="BC24">
            <v>6500</v>
          </cell>
          <cell r="BI24">
            <v>39800</v>
          </cell>
          <cell r="BP24">
            <v>3000</v>
          </cell>
          <cell r="BQ24">
            <v>500</v>
          </cell>
          <cell r="BR24">
            <v>3300</v>
          </cell>
          <cell r="BS24">
            <v>1000</v>
          </cell>
          <cell r="BT24">
            <v>100</v>
          </cell>
          <cell r="BV24">
            <v>240</v>
          </cell>
        </row>
        <row r="25">
          <cell r="A25" t="str">
            <v>16*</v>
          </cell>
          <cell r="B25" t="str">
            <v>50, 51</v>
          </cell>
          <cell r="D25">
            <v>2</v>
          </cell>
          <cell r="E25" t="str">
            <v>On/Off</v>
          </cell>
          <cell r="F25" t="str">
            <v>Close</v>
          </cell>
          <cell r="H25" t="str">
            <v>Liquid</v>
          </cell>
          <cell r="M25" t="str">
            <v>Ball</v>
          </cell>
          <cell r="N25" t="str">
            <v>V-Ball</v>
          </cell>
          <cell r="Q25">
            <v>20</v>
          </cell>
          <cell r="S25">
            <v>40</v>
          </cell>
          <cell r="AA25">
            <v>200</v>
          </cell>
          <cell r="AC25" t="str">
            <v>V500</v>
          </cell>
          <cell r="AD25" t="str">
            <v>Lin.</v>
          </cell>
          <cell r="AE25" t="str">
            <v>LCB</v>
          </cell>
          <cell r="AF25" t="str">
            <v>4.0</v>
          </cell>
          <cell r="AG25">
            <v>1</v>
          </cell>
          <cell r="AI25" t="str">
            <v>ASCO</v>
          </cell>
          <cell r="AJ25" t="str">
            <v>Telemec.</v>
          </cell>
          <cell r="AL25" t="str">
            <v>67AFR</v>
          </cell>
          <cell r="AM25" t="str">
            <v>DIN 2526C</v>
          </cell>
          <cell r="AN25" t="str">
            <v>PTFE</v>
          </cell>
          <cell r="AO25">
            <v>1052</v>
          </cell>
          <cell r="AP25">
            <v>60</v>
          </cell>
          <cell r="AX25">
            <v>12310</v>
          </cell>
          <cell r="AY25">
            <v>24620</v>
          </cell>
          <cell r="AZ25">
            <v>0.246</v>
          </cell>
          <cell r="BA25">
            <v>50040</v>
          </cell>
          <cell r="BB25">
            <v>32000</v>
          </cell>
          <cell r="BC25">
            <v>3200</v>
          </cell>
          <cell r="BI25">
            <v>6700</v>
          </cell>
          <cell r="BP25">
            <v>3000</v>
          </cell>
          <cell r="BQ25">
            <v>500</v>
          </cell>
          <cell r="BR25">
            <v>3300</v>
          </cell>
          <cell r="BS25">
            <v>1000</v>
          </cell>
          <cell r="BT25">
            <v>100</v>
          </cell>
          <cell r="BV25">
            <v>240</v>
          </cell>
        </row>
        <row r="26">
          <cell r="A26" t="str">
            <v>17*</v>
          </cell>
          <cell r="B26" t="str">
            <v>36, 37</v>
          </cell>
          <cell r="D26">
            <v>2</v>
          </cell>
          <cell r="E26" t="str">
            <v>On/Off</v>
          </cell>
          <cell r="F26" t="str">
            <v>Close</v>
          </cell>
          <cell r="H26" t="str">
            <v>Liquid</v>
          </cell>
          <cell r="M26" t="str">
            <v>Ball</v>
          </cell>
          <cell r="N26" t="str">
            <v>V-Ball</v>
          </cell>
          <cell r="Q26">
            <v>25</v>
          </cell>
          <cell r="S26">
            <v>40</v>
          </cell>
          <cell r="AA26">
            <v>100</v>
          </cell>
          <cell r="AC26" t="str">
            <v>V500</v>
          </cell>
          <cell r="AD26" t="str">
            <v>Lin.</v>
          </cell>
          <cell r="AE26" t="str">
            <v>LCB</v>
          </cell>
          <cell r="AF26" t="str">
            <v>4.0</v>
          </cell>
          <cell r="AG26">
            <v>1</v>
          </cell>
          <cell r="AI26" t="str">
            <v>ASCO</v>
          </cell>
          <cell r="AJ26" t="str">
            <v>Telemec.</v>
          </cell>
          <cell r="AL26" t="str">
            <v>67AFR</v>
          </cell>
          <cell r="AM26" t="str">
            <v>DIN 2526C</v>
          </cell>
          <cell r="AN26" t="str">
            <v>PTFE</v>
          </cell>
          <cell r="AO26">
            <v>1052</v>
          </cell>
          <cell r="AP26">
            <v>40</v>
          </cell>
          <cell r="AX26">
            <v>5742</v>
          </cell>
          <cell r="AY26">
            <v>11484</v>
          </cell>
          <cell r="AZ26">
            <v>0.246</v>
          </cell>
          <cell r="BA26">
            <v>23340</v>
          </cell>
          <cell r="BB26">
            <v>10000</v>
          </cell>
          <cell r="BC26">
            <v>1000</v>
          </cell>
          <cell r="BI26">
            <v>4200</v>
          </cell>
          <cell r="BP26">
            <v>3000</v>
          </cell>
          <cell r="BQ26">
            <v>500</v>
          </cell>
          <cell r="BR26">
            <v>3300</v>
          </cell>
          <cell r="BS26">
            <v>1000</v>
          </cell>
          <cell r="BT26">
            <v>100</v>
          </cell>
          <cell r="BV26">
            <v>240</v>
          </cell>
        </row>
        <row r="27">
          <cell r="A27" t="str">
            <v>18*</v>
          </cell>
          <cell r="B27" t="str">
            <v>2, 32/1...10</v>
          </cell>
          <cell r="D27">
            <v>11</v>
          </cell>
          <cell r="E27" t="str">
            <v>On/Off</v>
          </cell>
          <cell r="F27" t="str">
            <v>Close</v>
          </cell>
          <cell r="H27" t="str">
            <v>Liquid</v>
          </cell>
          <cell r="M27" t="str">
            <v>Ball</v>
          </cell>
          <cell r="N27" t="str">
            <v>V-Ball</v>
          </cell>
          <cell r="Q27">
            <v>22.7</v>
          </cell>
          <cell r="S27">
            <v>40</v>
          </cell>
          <cell r="AA27">
            <v>100</v>
          </cell>
          <cell r="AC27" t="str">
            <v>V500</v>
          </cell>
          <cell r="AD27" t="str">
            <v>Lin.</v>
          </cell>
          <cell r="AE27" t="str">
            <v>LCB</v>
          </cell>
          <cell r="AF27" t="str">
            <v>4.0</v>
          </cell>
          <cell r="AG27">
            <v>1</v>
          </cell>
          <cell r="AI27" t="str">
            <v>ASCO</v>
          </cell>
          <cell r="AJ27" t="str">
            <v>Telemec.</v>
          </cell>
          <cell r="AL27" t="str">
            <v>67AFR</v>
          </cell>
          <cell r="AM27" t="str">
            <v>DIN 2526C</v>
          </cell>
          <cell r="AN27" t="str">
            <v>PTFE</v>
          </cell>
          <cell r="AO27">
            <v>1052</v>
          </cell>
          <cell r="AP27">
            <v>40</v>
          </cell>
          <cell r="AX27">
            <v>5742</v>
          </cell>
          <cell r="AY27">
            <v>63162</v>
          </cell>
          <cell r="AZ27">
            <v>0.246</v>
          </cell>
          <cell r="BA27">
            <v>23340</v>
          </cell>
          <cell r="BB27">
            <v>10000</v>
          </cell>
          <cell r="BC27">
            <v>1000</v>
          </cell>
          <cell r="BI27">
            <v>4200</v>
          </cell>
          <cell r="BP27">
            <v>3000</v>
          </cell>
          <cell r="BQ27">
            <v>500</v>
          </cell>
          <cell r="BR27">
            <v>3300</v>
          </cell>
          <cell r="BS27">
            <v>1000</v>
          </cell>
          <cell r="BT27">
            <v>100</v>
          </cell>
          <cell r="BV27">
            <v>240</v>
          </cell>
        </row>
        <row r="28">
          <cell r="A28" t="str">
            <v>19*</v>
          </cell>
          <cell r="B28" t="str">
            <v>42, 46</v>
          </cell>
          <cell r="D28">
            <v>2</v>
          </cell>
          <cell r="E28" t="str">
            <v>On/Off</v>
          </cell>
          <cell r="F28" t="str">
            <v>Close</v>
          </cell>
          <cell r="H28" t="str">
            <v>Liquid</v>
          </cell>
          <cell r="M28" t="str">
            <v>Ball</v>
          </cell>
          <cell r="N28" t="str">
            <v>E-Disk</v>
          </cell>
          <cell r="Q28">
            <v>17.600000000000001</v>
          </cell>
          <cell r="S28">
            <v>40</v>
          </cell>
          <cell r="AA28">
            <v>400</v>
          </cell>
          <cell r="AC28">
            <v>8510</v>
          </cell>
          <cell r="AD28" t="str">
            <v xml:space="preserve"> =%</v>
          </cell>
          <cell r="AE28" t="str">
            <v>LCB</v>
          </cell>
          <cell r="AF28" t="str">
            <v>4.0</v>
          </cell>
          <cell r="AI28" t="str">
            <v>ASCO</v>
          </cell>
          <cell r="AJ28" t="str">
            <v>Telemec.</v>
          </cell>
          <cell r="AL28" t="str">
            <v>67AFR</v>
          </cell>
          <cell r="AM28" t="str">
            <v>DIN 2526C</v>
          </cell>
          <cell r="AN28" t="str">
            <v>PTFE</v>
          </cell>
          <cell r="AO28">
            <v>1061</v>
          </cell>
          <cell r="AP28">
            <v>80</v>
          </cell>
          <cell r="AX28">
            <v>16429</v>
          </cell>
          <cell r="AY28">
            <v>32858</v>
          </cell>
          <cell r="AZ28">
            <v>0.246</v>
          </cell>
          <cell r="BA28">
            <v>66785</v>
          </cell>
          <cell r="BB28">
            <v>24950</v>
          </cell>
          <cell r="BC28">
            <v>2495</v>
          </cell>
          <cell r="BI28">
            <v>31200</v>
          </cell>
          <cell r="BP28">
            <v>3000</v>
          </cell>
          <cell r="BQ28">
            <v>500</v>
          </cell>
          <cell r="BR28">
            <v>3300</v>
          </cell>
          <cell r="BS28">
            <v>1000</v>
          </cell>
          <cell r="BT28">
            <v>100</v>
          </cell>
          <cell r="BV28">
            <v>240</v>
          </cell>
        </row>
        <row r="29">
          <cell r="A29" t="str">
            <v>20*</v>
          </cell>
          <cell r="B29" t="str">
            <v>52</v>
          </cell>
          <cell r="D29">
            <v>1</v>
          </cell>
          <cell r="E29" t="str">
            <v>On/Off</v>
          </cell>
          <cell r="F29" t="str">
            <v>Close</v>
          </cell>
          <cell r="H29" t="str">
            <v>Liquid</v>
          </cell>
          <cell r="M29" t="str">
            <v>Ball</v>
          </cell>
          <cell r="N29" t="str">
            <v>V-Ball</v>
          </cell>
          <cell r="Q29">
            <v>17.600000000000001</v>
          </cell>
          <cell r="S29">
            <v>40</v>
          </cell>
          <cell r="AA29">
            <v>300</v>
          </cell>
          <cell r="AC29" t="str">
            <v>CV500</v>
          </cell>
          <cell r="AD29" t="str">
            <v xml:space="preserve"> =%</v>
          </cell>
          <cell r="AE29" t="str">
            <v>LCB</v>
          </cell>
          <cell r="AF29" t="str">
            <v>4.0</v>
          </cell>
          <cell r="AG29" t="str">
            <v>Std.</v>
          </cell>
          <cell r="AI29" t="str">
            <v>ASCO</v>
          </cell>
          <cell r="AJ29" t="str">
            <v>Telemec.</v>
          </cell>
          <cell r="AL29" t="str">
            <v>67AFR</v>
          </cell>
          <cell r="AM29" t="str">
            <v>DIN 2526C</v>
          </cell>
          <cell r="AN29" t="str">
            <v>PTFE</v>
          </cell>
          <cell r="AO29">
            <v>1061</v>
          </cell>
          <cell r="AP29">
            <v>100</v>
          </cell>
          <cell r="AX29">
            <v>29382</v>
          </cell>
          <cell r="AY29">
            <v>29382</v>
          </cell>
          <cell r="AZ29">
            <v>0.246</v>
          </cell>
          <cell r="BA29">
            <v>119440</v>
          </cell>
          <cell r="BB29">
            <v>65000</v>
          </cell>
          <cell r="BC29">
            <v>6500</v>
          </cell>
          <cell r="BI29">
            <v>39800</v>
          </cell>
          <cell r="BP29">
            <v>3000</v>
          </cell>
          <cell r="BQ29">
            <v>500</v>
          </cell>
          <cell r="BR29">
            <v>3300</v>
          </cell>
          <cell r="BS29">
            <v>1000</v>
          </cell>
          <cell r="BT29">
            <v>100</v>
          </cell>
          <cell r="BV29">
            <v>240</v>
          </cell>
        </row>
        <row r="30">
          <cell r="A30" t="str">
            <v>21*</v>
          </cell>
          <cell r="B30" t="str">
            <v>19/1...10; 20/9,10; 29/</v>
          </cell>
          <cell r="D30">
            <v>26</v>
          </cell>
          <cell r="E30" t="str">
            <v>On/Off</v>
          </cell>
          <cell r="F30" t="str">
            <v>Close</v>
          </cell>
          <cell r="H30" t="str">
            <v>Liquid</v>
          </cell>
          <cell r="M30" t="str">
            <v>Ball</v>
          </cell>
          <cell r="N30" t="str">
            <v>V-Ball</v>
          </cell>
          <cell r="Q30">
            <v>17.600000000000001</v>
          </cell>
          <cell r="S30">
            <v>40</v>
          </cell>
          <cell r="AA30">
            <v>200</v>
          </cell>
          <cell r="AC30" t="str">
            <v>V500</v>
          </cell>
          <cell r="AD30" t="str">
            <v>Lin.</v>
          </cell>
          <cell r="AE30" t="str">
            <v>LCB</v>
          </cell>
          <cell r="AF30" t="str">
            <v>4.0</v>
          </cell>
          <cell r="AG30">
            <v>1</v>
          </cell>
          <cell r="AI30" t="str">
            <v>ASCO</v>
          </cell>
          <cell r="AJ30" t="str">
            <v>Telemec.</v>
          </cell>
          <cell r="AL30" t="str">
            <v>67AFR</v>
          </cell>
          <cell r="AM30" t="str">
            <v>DIN 2526C</v>
          </cell>
          <cell r="AN30" t="str">
            <v>PTFE</v>
          </cell>
          <cell r="AO30">
            <v>1052</v>
          </cell>
          <cell r="AP30">
            <v>60</v>
          </cell>
          <cell r="AX30">
            <v>12310</v>
          </cell>
          <cell r="AY30">
            <v>320060</v>
          </cell>
          <cell r="AZ30">
            <v>0.246</v>
          </cell>
          <cell r="BA30">
            <v>50040</v>
          </cell>
          <cell r="BB30">
            <v>32000</v>
          </cell>
          <cell r="BC30">
            <v>3200</v>
          </cell>
          <cell r="BI30">
            <v>6700</v>
          </cell>
          <cell r="BP30">
            <v>3000</v>
          </cell>
          <cell r="BQ30">
            <v>500</v>
          </cell>
          <cell r="BR30">
            <v>3300</v>
          </cell>
          <cell r="BS30">
            <v>1000</v>
          </cell>
          <cell r="BT30">
            <v>100</v>
          </cell>
          <cell r="BV30">
            <v>240</v>
          </cell>
        </row>
        <row r="31">
          <cell r="B31" t="str">
            <v>11...20; 30/19,20; 48,49</v>
          </cell>
          <cell r="CA31" t="str">
            <v xml:space="preserve">          </v>
          </cell>
        </row>
        <row r="32">
          <cell r="A32" t="str">
            <v>22*</v>
          </cell>
          <cell r="B32" t="str">
            <v>7, 17/1...10</v>
          </cell>
          <cell r="D32">
            <v>11</v>
          </cell>
          <cell r="E32" t="str">
            <v>On/Off</v>
          </cell>
          <cell r="F32" t="str">
            <v>Close</v>
          </cell>
          <cell r="H32" t="str">
            <v>Liquid</v>
          </cell>
          <cell r="M32" t="str">
            <v>Ball</v>
          </cell>
          <cell r="N32" t="str">
            <v>V-Ball</v>
          </cell>
          <cell r="Q32">
            <v>17.600000000000001</v>
          </cell>
          <cell r="S32">
            <v>40</v>
          </cell>
          <cell r="AA32">
            <v>150</v>
          </cell>
          <cell r="AC32" t="str">
            <v>V500</v>
          </cell>
          <cell r="AD32" t="str">
            <v>Lin.</v>
          </cell>
          <cell r="AE32" t="str">
            <v>LCB</v>
          </cell>
          <cell r="AF32" t="str">
            <v>4.0</v>
          </cell>
          <cell r="AG32">
            <v>1</v>
          </cell>
          <cell r="AI32" t="str">
            <v>ASCO</v>
          </cell>
          <cell r="AJ32" t="str">
            <v>Telemec.</v>
          </cell>
          <cell r="AL32" t="str">
            <v>67AFR</v>
          </cell>
          <cell r="AM32" t="str">
            <v>DIN 2526C</v>
          </cell>
          <cell r="AN32" t="str">
            <v>PTFE</v>
          </cell>
          <cell r="AO32">
            <v>1052</v>
          </cell>
          <cell r="AP32">
            <v>60</v>
          </cell>
          <cell r="AX32">
            <v>8657</v>
          </cell>
          <cell r="AY32">
            <v>95227</v>
          </cell>
          <cell r="AZ32">
            <v>0.246</v>
          </cell>
          <cell r="BA32">
            <v>35190</v>
          </cell>
          <cell r="BB32">
            <v>18500</v>
          </cell>
          <cell r="BC32">
            <v>1850</v>
          </cell>
          <cell r="BI32">
            <v>6700</v>
          </cell>
          <cell r="BP32">
            <v>3000</v>
          </cell>
          <cell r="BQ32">
            <v>500</v>
          </cell>
          <cell r="BR32">
            <v>3300</v>
          </cell>
          <cell r="BS32">
            <v>1000</v>
          </cell>
          <cell r="BT32">
            <v>100</v>
          </cell>
          <cell r="BV32">
            <v>240</v>
          </cell>
        </row>
        <row r="33">
          <cell r="A33" t="str">
            <v>23*</v>
          </cell>
          <cell r="B33" t="str">
            <v>16</v>
          </cell>
          <cell r="D33">
            <v>1</v>
          </cell>
          <cell r="E33" t="str">
            <v>On/Off</v>
          </cell>
          <cell r="F33" t="str">
            <v>Close</v>
          </cell>
          <cell r="H33" t="str">
            <v>Liquid</v>
          </cell>
          <cell r="M33" t="str">
            <v>Ball</v>
          </cell>
          <cell r="N33" t="str">
            <v>V-Ball</v>
          </cell>
          <cell r="Q33">
            <v>17.600000000000001</v>
          </cell>
          <cell r="S33">
            <v>40</v>
          </cell>
          <cell r="AA33">
            <v>80</v>
          </cell>
          <cell r="AC33" t="str">
            <v>V500</v>
          </cell>
          <cell r="AD33" t="str">
            <v>Lin.</v>
          </cell>
          <cell r="AE33" t="str">
            <v>LCB</v>
          </cell>
          <cell r="AF33" t="str">
            <v>4.0</v>
          </cell>
          <cell r="AG33">
            <v>1</v>
          </cell>
          <cell r="AI33" t="str">
            <v>ASCO</v>
          </cell>
          <cell r="AJ33" t="str">
            <v>Telemec.</v>
          </cell>
          <cell r="AL33" t="str">
            <v>67AFR</v>
          </cell>
          <cell r="AM33" t="str">
            <v>DIN 2526C</v>
          </cell>
          <cell r="AN33" t="str">
            <v>PTFE</v>
          </cell>
          <cell r="AO33">
            <v>1052</v>
          </cell>
          <cell r="AP33">
            <v>40</v>
          </cell>
          <cell r="AX33">
            <v>4957</v>
          </cell>
          <cell r="AY33">
            <v>4957</v>
          </cell>
          <cell r="AZ33">
            <v>0.246</v>
          </cell>
          <cell r="BA33">
            <v>20150</v>
          </cell>
          <cell r="BB33">
            <v>7100</v>
          </cell>
          <cell r="BC33">
            <v>710</v>
          </cell>
          <cell r="BI33">
            <v>4200</v>
          </cell>
          <cell r="BP33">
            <v>3000</v>
          </cell>
          <cell r="BQ33">
            <v>500</v>
          </cell>
          <cell r="BR33">
            <v>3300</v>
          </cell>
          <cell r="BS33">
            <v>1000</v>
          </cell>
          <cell r="BT33">
            <v>100</v>
          </cell>
          <cell r="BV33">
            <v>240</v>
          </cell>
        </row>
        <row r="34">
          <cell r="A34" t="str">
            <v>24*</v>
          </cell>
          <cell r="B34" t="str">
            <v>22/1...10; 18/9,10; 27/</v>
          </cell>
          <cell r="D34">
            <v>34</v>
          </cell>
          <cell r="E34" t="str">
            <v>On/Off</v>
          </cell>
          <cell r="F34" t="str">
            <v>Close</v>
          </cell>
          <cell r="H34" t="str">
            <v>Liquid</v>
          </cell>
          <cell r="M34" t="str">
            <v>Ball</v>
          </cell>
          <cell r="N34" t="str">
            <v>V-Ball</v>
          </cell>
          <cell r="Q34">
            <v>17.600000000000001</v>
          </cell>
          <cell r="S34">
            <v>40</v>
          </cell>
          <cell r="AA34">
            <v>50</v>
          </cell>
          <cell r="AC34" t="str">
            <v>V500</v>
          </cell>
          <cell r="AD34" t="str">
            <v>Lin.</v>
          </cell>
          <cell r="AE34" t="str">
            <v>LCB</v>
          </cell>
          <cell r="AF34" t="str">
            <v>4.0</v>
          </cell>
          <cell r="AG34">
            <v>1</v>
          </cell>
          <cell r="AI34" t="str">
            <v>ASCO</v>
          </cell>
          <cell r="AJ34" t="str">
            <v>Telemec.</v>
          </cell>
          <cell r="AL34" t="str">
            <v>67AFR</v>
          </cell>
          <cell r="AM34" t="str">
            <v>DIN 2526C</v>
          </cell>
          <cell r="AN34" t="str">
            <v>PTFE</v>
          </cell>
          <cell r="AO34">
            <v>1052</v>
          </cell>
          <cell r="AP34">
            <v>33</v>
          </cell>
          <cell r="AX34">
            <v>4000</v>
          </cell>
          <cell r="AY34">
            <v>136000</v>
          </cell>
          <cell r="AZ34">
            <v>0.246</v>
          </cell>
          <cell r="BA34">
            <v>16260</v>
          </cell>
          <cell r="BB34">
            <v>4200</v>
          </cell>
          <cell r="BC34">
            <v>420</v>
          </cell>
          <cell r="BI34">
            <v>3500</v>
          </cell>
          <cell r="BP34">
            <v>3000</v>
          </cell>
          <cell r="BQ34">
            <v>500</v>
          </cell>
          <cell r="BR34">
            <v>3300</v>
          </cell>
          <cell r="BS34">
            <v>1000</v>
          </cell>
          <cell r="BT34">
            <v>100</v>
          </cell>
          <cell r="BV34">
            <v>240</v>
          </cell>
        </row>
        <row r="35">
          <cell r="B35" t="str">
            <v>11...20; 28/19,29; 31/</v>
          </cell>
        </row>
        <row r="36">
          <cell r="B36" t="str">
            <v>11...20</v>
          </cell>
        </row>
        <row r="37">
          <cell r="A37" t="str">
            <v>25*</v>
          </cell>
          <cell r="B37" t="str">
            <v>11</v>
          </cell>
          <cell r="D37">
            <v>1</v>
          </cell>
          <cell r="E37" t="str">
            <v>On/Off</v>
          </cell>
          <cell r="F37" t="str">
            <v>Close</v>
          </cell>
          <cell r="H37" t="str">
            <v>Liquid</v>
          </cell>
          <cell r="M37" t="str">
            <v>Ball</v>
          </cell>
          <cell r="N37" t="str">
            <v>V-Ball</v>
          </cell>
          <cell r="Q37">
            <v>16</v>
          </cell>
          <cell r="S37">
            <v>40</v>
          </cell>
          <cell r="AA37">
            <v>80</v>
          </cell>
          <cell r="AC37" t="str">
            <v>V500</v>
          </cell>
          <cell r="AD37" t="str">
            <v>Lin.</v>
          </cell>
          <cell r="AE37" t="str">
            <v>LCB</v>
          </cell>
          <cell r="AF37" t="str">
            <v>4.0</v>
          </cell>
          <cell r="AG37">
            <v>1</v>
          </cell>
          <cell r="AI37" t="str">
            <v>ASCO</v>
          </cell>
          <cell r="AJ37" t="str">
            <v>Telemec.</v>
          </cell>
          <cell r="AL37" t="str">
            <v>67AFR</v>
          </cell>
          <cell r="AM37" t="str">
            <v>DIN 2526C</v>
          </cell>
          <cell r="AN37" t="str">
            <v>PTFE</v>
          </cell>
          <cell r="AO37">
            <v>1052</v>
          </cell>
          <cell r="AP37">
            <v>40</v>
          </cell>
          <cell r="AX37">
            <v>4957</v>
          </cell>
          <cell r="AY37">
            <v>4957</v>
          </cell>
          <cell r="AZ37">
            <v>0.246</v>
          </cell>
          <cell r="BA37">
            <v>20150</v>
          </cell>
          <cell r="BB37">
            <v>7100</v>
          </cell>
          <cell r="BC37">
            <v>710</v>
          </cell>
          <cell r="BI37">
            <v>4200</v>
          </cell>
          <cell r="BP37">
            <v>3000</v>
          </cell>
          <cell r="BQ37">
            <v>500</v>
          </cell>
          <cell r="BR37">
            <v>3300</v>
          </cell>
          <cell r="BS37">
            <v>1000</v>
          </cell>
          <cell r="BT37">
            <v>100</v>
          </cell>
          <cell r="BV37">
            <v>240</v>
          </cell>
        </row>
        <row r="38">
          <cell r="A38" t="str">
            <v>26*</v>
          </cell>
          <cell r="B38" t="str">
            <v>58, 59, 60, 61, 63</v>
          </cell>
          <cell r="D38">
            <v>5</v>
          </cell>
          <cell r="E38" t="str">
            <v>On/Off</v>
          </cell>
          <cell r="F38" t="str">
            <v>Close</v>
          </cell>
          <cell r="H38" t="str">
            <v>Liquid</v>
          </cell>
          <cell r="M38" t="str">
            <v>Ball</v>
          </cell>
          <cell r="N38" t="str">
            <v>V-Ball</v>
          </cell>
          <cell r="Q38">
            <v>16</v>
          </cell>
          <cell r="S38">
            <v>40</v>
          </cell>
          <cell r="AA38">
            <v>50</v>
          </cell>
          <cell r="AC38" t="str">
            <v>V500</v>
          </cell>
          <cell r="AD38" t="str">
            <v>Lin.</v>
          </cell>
          <cell r="AE38" t="str">
            <v>LCB</v>
          </cell>
          <cell r="AF38" t="str">
            <v>4.0</v>
          </cell>
          <cell r="AG38">
            <v>1</v>
          </cell>
          <cell r="AI38" t="str">
            <v>ASCO</v>
          </cell>
          <cell r="AJ38" t="str">
            <v>Telemec.</v>
          </cell>
          <cell r="AL38" t="str">
            <v>67AFR</v>
          </cell>
          <cell r="AM38" t="str">
            <v>DIN 2526C</v>
          </cell>
          <cell r="AN38" t="str">
            <v>PTFE</v>
          </cell>
          <cell r="AO38">
            <v>1052</v>
          </cell>
          <cell r="AP38">
            <v>33</v>
          </cell>
          <cell r="AX38">
            <v>4000</v>
          </cell>
          <cell r="AY38">
            <v>20000</v>
          </cell>
          <cell r="AZ38">
            <v>0.246</v>
          </cell>
          <cell r="BA38">
            <v>16260</v>
          </cell>
          <cell r="BB38">
            <v>4200</v>
          </cell>
          <cell r="BC38">
            <v>420</v>
          </cell>
          <cell r="BI38">
            <v>3500</v>
          </cell>
          <cell r="BP38">
            <v>3000</v>
          </cell>
          <cell r="BQ38">
            <v>500</v>
          </cell>
          <cell r="BR38">
            <v>3300</v>
          </cell>
          <cell r="BS38">
            <v>1000</v>
          </cell>
          <cell r="BT38">
            <v>100</v>
          </cell>
          <cell r="BV38">
            <v>240</v>
          </cell>
        </row>
        <row r="39">
          <cell r="A39" t="str">
            <v>27*</v>
          </cell>
          <cell r="B39" t="str">
            <v>45</v>
          </cell>
          <cell r="D39">
            <v>1</v>
          </cell>
          <cell r="E39" t="str">
            <v>On/Off</v>
          </cell>
          <cell r="F39" t="str">
            <v>Close</v>
          </cell>
          <cell r="H39" t="str">
            <v>Liquid</v>
          </cell>
          <cell r="M39" t="str">
            <v>Ball</v>
          </cell>
          <cell r="N39" t="str">
            <v>V-Ball</v>
          </cell>
          <cell r="Q39">
            <v>15</v>
          </cell>
          <cell r="S39">
            <v>40</v>
          </cell>
          <cell r="AA39" t="str">
            <v>300</v>
          </cell>
          <cell r="AC39" t="str">
            <v>CV500</v>
          </cell>
          <cell r="AD39" t="str">
            <v xml:space="preserve"> =%</v>
          </cell>
          <cell r="AE39" t="str">
            <v>LCB</v>
          </cell>
          <cell r="AF39" t="str">
            <v>4.0</v>
          </cell>
          <cell r="AG39" t="str">
            <v>Std.</v>
          </cell>
          <cell r="AI39" t="str">
            <v>ASCO</v>
          </cell>
          <cell r="AJ39" t="str">
            <v>Telemec.</v>
          </cell>
          <cell r="AL39" t="str">
            <v>67AFR</v>
          </cell>
          <cell r="AM39" t="str">
            <v>DIN 2526C</v>
          </cell>
          <cell r="AN39" t="str">
            <v>PTFE</v>
          </cell>
          <cell r="AO39">
            <v>1061</v>
          </cell>
          <cell r="AP39">
            <v>80</v>
          </cell>
          <cell r="AX39">
            <v>27267</v>
          </cell>
          <cell r="AY39">
            <v>27267</v>
          </cell>
          <cell r="AZ39">
            <v>0.246</v>
          </cell>
          <cell r="BA39">
            <v>110840</v>
          </cell>
          <cell r="BB39">
            <v>65000</v>
          </cell>
          <cell r="BC39">
            <v>6500</v>
          </cell>
          <cell r="BI39">
            <v>31200</v>
          </cell>
          <cell r="BP39">
            <v>3000</v>
          </cell>
          <cell r="BQ39">
            <v>500</v>
          </cell>
          <cell r="BR39">
            <v>3300</v>
          </cell>
          <cell r="BS39">
            <v>1000</v>
          </cell>
          <cell r="BT39">
            <v>100</v>
          </cell>
          <cell r="BV39">
            <v>240</v>
          </cell>
        </row>
        <row r="40">
          <cell r="A40" t="str">
            <v>28*</v>
          </cell>
          <cell r="B40" t="str">
            <v>44</v>
          </cell>
          <cell r="D40">
            <v>1</v>
          </cell>
          <cell r="E40" t="str">
            <v>On/Off</v>
          </cell>
          <cell r="F40" t="str">
            <v>Close</v>
          </cell>
          <cell r="H40" t="str">
            <v>Liquid</v>
          </cell>
          <cell r="M40" t="str">
            <v>Ball</v>
          </cell>
          <cell r="N40" t="str">
            <v>V-Ball</v>
          </cell>
          <cell r="Q40">
            <v>7.2</v>
          </cell>
          <cell r="S40">
            <v>16</v>
          </cell>
          <cell r="AA40" t="str">
            <v>300</v>
          </cell>
          <cell r="AC40" t="str">
            <v>CV500</v>
          </cell>
          <cell r="AD40" t="str">
            <v xml:space="preserve"> =%</v>
          </cell>
          <cell r="AE40" t="str">
            <v>LCB</v>
          </cell>
          <cell r="AF40" t="str">
            <v>4.0</v>
          </cell>
          <cell r="AG40" t="str">
            <v>Std.</v>
          </cell>
          <cell r="AI40" t="str">
            <v>ASCO</v>
          </cell>
          <cell r="AJ40" t="str">
            <v>Telemec.</v>
          </cell>
          <cell r="AL40" t="str">
            <v>67AFR</v>
          </cell>
          <cell r="AM40" t="str">
            <v>DIN 2526C</v>
          </cell>
          <cell r="AN40" t="str">
            <v>PTFE</v>
          </cell>
          <cell r="AO40">
            <v>1052</v>
          </cell>
          <cell r="AP40">
            <v>60</v>
          </cell>
          <cell r="AX40">
            <v>21240</v>
          </cell>
          <cell r="AY40">
            <v>21240</v>
          </cell>
          <cell r="AZ40">
            <v>0.246</v>
          </cell>
          <cell r="BA40">
            <v>86340</v>
          </cell>
          <cell r="BB40">
            <v>65000</v>
          </cell>
          <cell r="BC40">
            <v>6500</v>
          </cell>
          <cell r="BI40">
            <v>6700</v>
          </cell>
          <cell r="BP40">
            <v>3000</v>
          </cell>
          <cell r="BQ40">
            <v>500</v>
          </cell>
          <cell r="BR40">
            <v>3300</v>
          </cell>
          <cell r="BS40">
            <v>1000</v>
          </cell>
          <cell r="BT40">
            <v>100</v>
          </cell>
          <cell r="BV40">
            <v>240</v>
          </cell>
        </row>
        <row r="41">
          <cell r="A41" t="str">
            <v>29*</v>
          </cell>
          <cell r="B41" t="str">
            <v xml:space="preserve">31/1...10; 40/1...10 </v>
          </cell>
          <cell r="D41">
            <v>20</v>
          </cell>
          <cell r="E41" t="str">
            <v>On/Off</v>
          </cell>
          <cell r="F41" t="str">
            <v>Close</v>
          </cell>
          <cell r="H41" t="str">
            <v>Liquid</v>
          </cell>
          <cell r="M41" t="str">
            <v>Ball</v>
          </cell>
          <cell r="N41" t="str">
            <v>V-Ball</v>
          </cell>
          <cell r="Q41">
            <v>7.2</v>
          </cell>
          <cell r="S41">
            <v>16</v>
          </cell>
          <cell r="AA41" t="str">
            <v>200</v>
          </cell>
          <cell r="AC41" t="str">
            <v>V500</v>
          </cell>
          <cell r="AD41" t="str">
            <v>Lin.</v>
          </cell>
          <cell r="AE41" t="str">
            <v>LCB</v>
          </cell>
          <cell r="AF41" t="str">
            <v>4.0</v>
          </cell>
          <cell r="AG41">
            <v>1</v>
          </cell>
          <cell r="AI41" t="str">
            <v>ASCO</v>
          </cell>
          <cell r="AJ41" t="str">
            <v>Telemec.</v>
          </cell>
          <cell r="AL41" t="str">
            <v>67AFR</v>
          </cell>
          <cell r="AM41" t="str">
            <v>DIN 2526C</v>
          </cell>
          <cell r="AN41" t="str">
            <v>PTFE</v>
          </cell>
          <cell r="AO41">
            <v>1052</v>
          </cell>
          <cell r="AP41">
            <v>60</v>
          </cell>
          <cell r="AX41">
            <v>12310</v>
          </cell>
          <cell r="AY41">
            <v>246200</v>
          </cell>
          <cell r="AZ41">
            <v>0.246</v>
          </cell>
          <cell r="BA41">
            <v>50040</v>
          </cell>
          <cell r="BB41">
            <v>32000</v>
          </cell>
          <cell r="BC41">
            <v>3200</v>
          </cell>
          <cell r="BI41">
            <v>6700</v>
          </cell>
          <cell r="BP41">
            <v>3000</v>
          </cell>
          <cell r="BQ41">
            <v>500</v>
          </cell>
          <cell r="BR41">
            <v>3300</v>
          </cell>
          <cell r="BS41">
            <v>1000</v>
          </cell>
          <cell r="BT41">
            <v>100</v>
          </cell>
          <cell r="BV41">
            <v>240</v>
          </cell>
        </row>
        <row r="42">
          <cell r="A42" t="str">
            <v>30*</v>
          </cell>
          <cell r="B42" t="str">
            <v>33/1...10; 35/1...10; 39/</v>
          </cell>
          <cell r="D42">
            <v>40</v>
          </cell>
          <cell r="E42" t="str">
            <v>On/Off</v>
          </cell>
          <cell r="F42" t="str">
            <v>Close</v>
          </cell>
          <cell r="H42" t="str">
            <v>Liquid</v>
          </cell>
          <cell r="M42" t="str">
            <v>Ball</v>
          </cell>
          <cell r="N42" t="str">
            <v>V-Ball</v>
          </cell>
          <cell r="Q42">
            <v>7.2</v>
          </cell>
          <cell r="S42">
            <v>16</v>
          </cell>
          <cell r="AA42">
            <v>50</v>
          </cell>
          <cell r="AC42" t="str">
            <v>V500</v>
          </cell>
          <cell r="AD42" t="str">
            <v>Lin.</v>
          </cell>
          <cell r="AE42" t="str">
            <v>LCB</v>
          </cell>
          <cell r="AF42" t="str">
            <v>4.0</v>
          </cell>
          <cell r="AG42">
            <v>1</v>
          </cell>
          <cell r="AI42" t="str">
            <v>ASCO</v>
          </cell>
          <cell r="AJ42" t="str">
            <v>Telemec.</v>
          </cell>
          <cell r="AL42" t="str">
            <v>67AFR</v>
          </cell>
          <cell r="AM42" t="str">
            <v>DIN 2526C</v>
          </cell>
          <cell r="AN42" t="str">
            <v>PTFE</v>
          </cell>
          <cell r="AO42">
            <v>1052</v>
          </cell>
          <cell r="AP42">
            <v>33</v>
          </cell>
          <cell r="AX42">
            <v>4000</v>
          </cell>
          <cell r="AY42">
            <v>160000</v>
          </cell>
          <cell r="AZ42">
            <v>0.246</v>
          </cell>
          <cell r="BA42">
            <v>16260</v>
          </cell>
          <cell r="BB42">
            <v>4200</v>
          </cell>
          <cell r="BC42">
            <v>420</v>
          </cell>
          <cell r="BI42">
            <v>3500</v>
          </cell>
          <cell r="BP42">
            <v>3000</v>
          </cell>
          <cell r="BQ42">
            <v>500</v>
          </cell>
          <cell r="BR42">
            <v>3300</v>
          </cell>
          <cell r="BS42">
            <v>1000</v>
          </cell>
          <cell r="BT42">
            <v>100</v>
          </cell>
          <cell r="BV42">
            <v>240</v>
          </cell>
        </row>
        <row r="43">
          <cell r="B43" t="str">
            <v>1...10; 41/1...10</v>
          </cell>
        </row>
        <row r="44">
          <cell r="A44" t="str">
            <v>31*</v>
          </cell>
          <cell r="B44" t="str">
            <v>10, 62</v>
          </cell>
          <cell r="D44">
            <v>2</v>
          </cell>
          <cell r="E44" t="str">
            <v>On/Off</v>
          </cell>
          <cell r="F44" t="str">
            <v>Close</v>
          </cell>
          <cell r="H44" t="str">
            <v>Liquid</v>
          </cell>
          <cell r="M44" t="str">
            <v>Ball</v>
          </cell>
          <cell r="N44" t="str">
            <v>V-Ball</v>
          </cell>
          <cell r="Q44">
            <v>6</v>
          </cell>
          <cell r="S44">
            <v>16</v>
          </cell>
          <cell r="AA44">
            <v>100</v>
          </cell>
          <cell r="AC44" t="str">
            <v>V500</v>
          </cell>
          <cell r="AD44" t="str">
            <v>Lin.</v>
          </cell>
          <cell r="AE44" t="str">
            <v>LCB</v>
          </cell>
          <cell r="AF44" t="str">
            <v>4.0</v>
          </cell>
          <cell r="AG44">
            <v>1</v>
          </cell>
          <cell r="AI44" t="str">
            <v>ASCO</v>
          </cell>
          <cell r="AJ44" t="str">
            <v>Telemec.</v>
          </cell>
          <cell r="AL44" t="str">
            <v>67AFR</v>
          </cell>
          <cell r="AM44" t="str">
            <v>DIN 2526C</v>
          </cell>
          <cell r="AN44" t="str">
            <v>PTFE</v>
          </cell>
          <cell r="AO44">
            <v>1052</v>
          </cell>
          <cell r="AP44">
            <v>40</v>
          </cell>
          <cell r="AX44">
            <v>5742</v>
          </cell>
          <cell r="AY44">
            <v>11484</v>
          </cell>
          <cell r="AZ44">
            <v>0.246</v>
          </cell>
          <cell r="BA44">
            <v>23340</v>
          </cell>
          <cell r="BB44">
            <v>10000</v>
          </cell>
          <cell r="BC44">
            <v>1000</v>
          </cell>
          <cell r="BI44">
            <v>4200</v>
          </cell>
          <cell r="BP44">
            <v>3000</v>
          </cell>
          <cell r="BQ44">
            <v>500</v>
          </cell>
          <cell r="BR44">
            <v>3300</v>
          </cell>
          <cell r="BS44">
            <v>1000</v>
          </cell>
          <cell r="BT44">
            <v>100</v>
          </cell>
          <cell r="BV44">
            <v>240</v>
          </cell>
        </row>
        <row r="45">
          <cell r="A45" t="str">
            <v>32*</v>
          </cell>
          <cell r="B45" t="str">
            <v>55, 56</v>
          </cell>
          <cell r="D45">
            <v>2</v>
          </cell>
          <cell r="E45" t="str">
            <v>On/Off</v>
          </cell>
          <cell r="F45" t="str">
            <v>Close</v>
          </cell>
          <cell r="H45" t="str">
            <v>Liquid</v>
          </cell>
          <cell r="M45" t="str">
            <v>Ball</v>
          </cell>
          <cell r="N45" t="str">
            <v>V-Ball</v>
          </cell>
          <cell r="Q45">
            <v>6</v>
          </cell>
          <cell r="S45">
            <v>16</v>
          </cell>
          <cell r="AA45">
            <v>300</v>
          </cell>
          <cell r="AC45" t="str">
            <v>CV500</v>
          </cell>
          <cell r="AD45" t="str">
            <v xml:space="preserve"> =%</v>
          </cell>
          <cell r="AE45" t="str">
            <v>LCB</v>
          </cell>
          <cell r="AF45" t="str">
            <v>4.0</v>
          </cell>
          <cell r="AG45" t="str">
            <v>Std.</v>
          </cell>
          <cell r="AI45" t="str">
            <v>ASCO</v>
          </cell>
          <cell r="AJ45" t="str">
            <v>Telemec.</v>
          </cell>
          <cell r="AL45" t="str">
            <v>67AFR</v>
          </cell>
          <cell r="AM45" t="str">
            <v>DIN 2526C</v>
          </cell>
          <cell r="AN45" t="str">
            <v>PTFE</v>
          </cell>
          <cell r="AO45">
            <v>1052</v>
          </cell>
          <cell r="AP45">
            <v>60</v>
          </cell>
          <cell r="AX45">
            <v>21240</v>
          </cell>
          <cell r="AY45">
            <v>42480</v>
          </cell>
          <cell r="AZ45">
            <v>0.246</v>
          </cell>
          <cell r="BA45">
            <v>86340</v>
          </cell>
          <cell r="BB45">
            <v>65000</v>
          </cell>
          <cell r="BC45">
            <v>6500</v>
          </cell>
          <cell r="BI45">
            <v>6700</v>
          </cell>
          <cell r="BP45">
            <v>3000</v>
          </cell>
          <cell r="BQ45">
            <v>500</v>
          </cell>
          <cell r="BR45">
            <v>3300</v>
          </cell>
          <cell r="BS45">
            <v>1000</v>
          </cell>
          <cell r="BT45">
            <v>100</v>
          </cell>
          <cell r="BV45">
            <v>240</v>
          </cell>
        </row>
        <row r="46">
          <cell r="A46" t="str">
            <v>33*</v>
          </cell>
          <cell r="B46" t="str">
            <v>57</v>
          </cell>
          <cell r="D46">
            <v>1</v>
          </cell>
          <cell r="E46" t="str">
            <v>On/Off</v>
          </cell>
          <cell r="F46" t="str">
            <v>Close</v>
          </cell>
          <cell r="H46" t="str">
            <v>Liquid</v>
          </cell>
          <cell r="M46" t="str">
            <v>Ball</v>
          </cell>
          <cell r="N46" t="str">
            <v>V-Ball</v>
          </cell>
          <cell r="Q46">
            <v>6</v>
          </cell>
          <cell r="S46">
            <v>16</v>
          </cell>
          <cell r="AA46">
            <v>50</v>
          </cell>
          <cell r="AC46" t="str">
            <v>V500</v>
          </cell>
          <cell r="AD46" t="str">
            <v>Lin.</v>
          </cell>
          <cell r="AE46" t="str">
            <v>LCB</v>
          </cell>
          <cell r="AF46" t="str">
            <v>4.0</v>
          </cell>
          <cell r="AG46">
            <v>1</v>
          </cell>
          <cell r="AI46" t="str">
            <v>ASCO</v>
          </cell>
          <cell r="AJ46" t="str">
            <v>Telemec.</v>
          </cell>
          <cell r="AL46" t="str">
            <v>67AFR</v>
          </cell>
          <cell r="AM46" t="str">
            <v>DIN 2526C</v>
          </cell>
          <cell r="AN46" t="str">
            <v>PTFE</v>
          </cell>
          <cell r="AO46">
            <v>1052</v>
          </cell>
          <cell r="AP46">
            <v>33</v>
          </cell>
          <cell r="AX46">
            <v>4000</v>
          </cell>
          <cell r="AY46">
            <v>4000</v>
          </cell>
          <cell r="AZ46">
            <v>0.246</v>
          </cell>
          <cell r="BA46">
            <v>16260</v>
          </cell>
          <cell r="BB46">
            <v>4200</v>
          </cell>
          <cell r="BC46">
            <v>420</v>
          </cell>
          <cell r="BI46">
            <v>3500</v>
          </cell>
          <cell r="BP46">
            <v>3000</v>
          </cell>
          <cell r="BQ46">
            <v>500</v>
          </cell>
          <cell r="BR46">
            <v>3300</v>
          </cell>
          <cell r="BS46">
            <v>1000</v>
          </cell>
          <cell r="BT46">
            <v>100</v>
          </cell>
          <cell r="BV46">
            <v>240</v>
          </cell>
        </row>
        <row r="47">
          <cell r="AY47">
            <v>1691507</v>
          </cell>
        </row>
        <row r="50">
          <cell r="A50" t="str">
            <v>Отсечные  ( все дисковые )</v>
          </cell>
          <cell r="C50" t="str">
            <v>[ Заказчику направлен этот вариант ]</v>
          </cell>
        </row>
        <row r="52">
          <cell r="A52">
            <v>9</v>
          </cell>
          <cell r="B52" t="str">
            <v>3, 38/1...10</v>
          </cell>
          <cell r="D52">
            <v>11</v>
          </cell>
          <cell r="E52" t="str">
            <v>On/Off</v>
          </cell>
          <cell r="F52" t="str">
            <v>Close</v>
          </cell>
          <cell r="H52" t="str">
            <v>Liquid</v>
          </cell>
          <cell r="M52" t="str">
            <v>Ball</v>
          </cell>
          <cell r="N52" t="str">
            <v>E-Disk</v>
          </cell>
          <cell r="Q52">
            <v>27</v>
          </cell>
          <cell r="S52">
            <v>40</v>
          </cell>
          <cell r="AA52">
            <v>100</v>
          </cell>
          <cell r="AC52" t="str">
            <v>8510B</v>
          </cell>
          <cell r="AD52" t="str">
            <v>Lin.</v>
          </cell>
          <cell r="AE52" t="str">
            <v>LCB</v>
          </cell>
          <cell r="AF52" t="str">
            <v>4.0</v>
          </cell>
          <cell r="AG52">
            <v>1</v>
          </cell>
          <cell r="AI52" t="str">
            <v>ASCO</v>
          </cell>
          <cell r="AJ52" t="str">
            <v>Telemec.</v>
          </cell>
          <cell r="AL52" t="str">
            <v>67AFR</v>
          </cell>
          <cell r="AM52" t="str">
            <v>DIN 2526C</v>
          </cell>
          <cell r="AN52" t="str">
            <v>PTFE</v>
          </cell>
          <cell r="AO52">
            <v>1052</v>
          </cell>
          <cell r="AP52">
            <v>60</v>
          </cell>
          <cell r="AX52">
            <v>5118</v>
          </cell>
          <cell r="AY52">
            <v>56298</v>
          </cell>
          <cell r="AZ52">
            <v>0.246</v>
          </cell>
          <cell r="BA52">
            <v>20805</v>
          </cell>
          <cell r="BB52">
            <v>6150</v>
          </cell>
          <cell r="BC52">
            <v>615</v>
          </cell>
          <cell r="BI52">
            <v>5900</v>
          </cell>
          <cell r="BP52">
            <v>3000</v>
          </cell>
          <cell r="BQ52">
            <v>500</v>
          </cell>
          <cell r="BR52">
            <v>3300</v>
          </cell>
          <cell r="BS52">
            <v>1000</v>
          </cell>
          <cell r="BT52">
            <v>100</v>
          </cell>
          <cell r="BV52">
            <v>240</v>
          </cell>
        </row>
        <row r="53">
          <cell r="A53">
            <v>10</v>
          </cell>
          <cell r="B53" t="str">
            <v>1</v>
          </cell>
          <cell r="D53">
            <v>1</v>
          </cell>
          <cell r="E53" t="str">
            <v>On/Off</v>
          </cell>
          <cell r="F53" t="str">
            <v>Close</v>
          </cell>
          <cell r="H53" t="str">
            <v>Liquid</v>
          </cell>
          <cell r="M53" t="str">
            <v>Ball</v>
          </cell>
          <cell r="N53" t="str">
            <v>E-Disk</v>
          </cell>
          <cell r="Q53">
            <v>25.6</v>
          </cell>
          <cell r="S53">
            <v>40</v>
          </cell>
          <cell r="AA53">
            <v>150</v>
          </cell>
          <cell r="AC53" t="str">
            <v>8510B</v>
          </cell>
          <cell r="AD53" t="str">
            <v>Lin.</v>
          </cell>
          <cell r="AE53" t="str">
            <v>LCB</v>
          </cell>
          <cell r="AF53" t="str">
            <v>4.0</v>
          </cell>
          <cell r="AG53">
            <v>1</v>
          </cell>
          <cell r="AI53" t="str">
            <v>ASCO</v>
          </cell>
          <cell r="AJ53" t="str">
            <v>Telemec.</v>
          </cell>
          <cell r="AL53" t="str">
            <v>67AFR</v>
          </cell>
          <cell r="AM53" t="str">
            <v>DIN 2526C</v>
          </cell>
          <cell r="AN53" t="str">
            <v>PTFE</v>
          </cell>
          <cell r="AO53">
            <v>1052</v>
          </cell>
          <cell r="AP53">
            <v>60</v>
          </cell>
          <cell r="AX53">
            <v>6041</v>
          </cell>
          <cell r="AY53">
            <v>6041</v>
          </cell>
          <cell r="AZ53">
            <v>0.246</v>
          </cell>
          <cell r="BA53">
            <v>24556</v>
          </cell>
          <cell r="BB53">
            <v>9560</v>
          </cell>
          <cell r="BC53">
            <v>956</v>
          </cell>
          <cell r="BI53">
            <v>5900</v>
          </cell>
          <cell r="BP53">
            <v>3000</v>
          </cell>
          <cell r="BQ53">
            <v>500</v>
          </cell>
          <cell r="BR53">
            <v>3300</v>
          </cell>
          <cell r="BS53">
            <v>1000</v>
          </cell>
          <cell r="BT53">
            <v>100</v>
          </cell>
          <cell r="BV53">
            <v>240</v>
          </cell>
        </row>
        <row r="54">
          <cell r="A54">
            <v>11</v>
          </cell>
          <cell r="B54" t="str">
            <v>4, 43</v>
          </cell>
          <cell r="D54">
            <v>2</v>
          </cell>
          <cell r="E54" t="str">
            <v>On/Off</v>
          </cell>
          <cell r="F54" t="str">
            <v>Close</v>
          </cell>
          <cell r="H54" t="str">
            <v>Liquid</v>
          </cell>
          <cell r="M54" t="str">
            <v>Ball</v>
          </cell>
          <cell r="N54" t="str">
            <v>E-Disk</v>
          </cell>
          <cell r="Q54">
            <v>25.5</v>
          </cell>
          <cell r="S54">
            <v>40</v>
          </cell>
          <cell r="AA54">
            <v>400</v>
          </cell>
          <cell r="AC54" t="str">
            <v>8510</v>
          </cell>
          <cell r="AD54" t="str">
            <v xml:space="preserve"> =%</v>
          </cell>
          <cell r="AE54" t="str">
            <v>LCB</v>
          </cell>
          <cell r="AF54" t="str">
            <v>4.0</v>
          </cell>
          <cell r="AI54" t="str">
            <v>ASCO</v>
          </cell>
          <cell r="AJ54" t="str">
            <v>Telemec.</v>
          </cell>
          <cell r="AL54" t="str">
            <v>67AFR</v>
          </cell>
          <cell r="AM54" t="str">
            <v>DIN 2526C</v>
          </cell>
          <cell r="AN54" t="str">
            <v>PTFE</v>
          </cell>
          <cell r="AO54">
            <v>1061</v>
          </cell>
          <cell r="AP54">
            <v>100</v>
          </cell>
          <cell r="AX54">
            <v>18545</v>
          </cell>
          <cell r="AY54">
            <v>37090</v>
          </cell>
          <cell r="AZ54">
            <v>0.246</v>
          </cell>
          <cell r="BA54">
            <v>75385</v>
          </cell>
          <cell r="BB54">
            <v>24950</v>
          </cell>
          <cell r="BC54">
            <v>2495</v>
          </cell>
          <cell r="BI54">
            <v>39800</v>
          </cell>
          <cell r="BP54">
            <v>3000</v>
          </cell>
          <cell r="BQ54">
            <v>500</v>
          </cell>
          <cell r="BR54">
            <v>3300</v>
          </cell>
          <cell r="BS54">
            <v>1000</v>
          </cell>
          <cell r="BT54">
            <v>100</v>
          </cell>
          <cell r="BV54">
            <v>240</v>
          </cell>
        </row>
        <row r="55">
          <cell r="A55">
            <v>12</v>
          </cell>
          <cell r="B55" t="str">
            <v>14, 15</v>
          </cell>
          <cell r="D55">
            <v>2</v>
          </cell>
          <cell r="E55" t="str">
            <v>On/Off</v>
          </cell>
          <cell r="F55" t="str">
            <v>Close</v>
          </cell>
          <cell r="H55" t="str">
            <v>Liquid</v>
          </cell>
          <cell r="M55" t="str">
            <v>Ball</v>
          </cell>
          <cell r="N55" t="str">
            <v>E-Disk</v>
          </cell>
          <cell r="Q55">
            <v>25.5</v>
          </cell>
          <cell r="S55">
            <v>40</v>
          </cell>
          <cell r="AA55">
            <v>200</v>
          </cell>
          <cell r="AC55" t="str">
            <v>8510B</v>
          </cell>
          <cell r="AD55" t="str">
            <v>Lin.</v>
          </cell>
          <cell r="AE55" t="str">
            <v>LCB</v>
          </cell>
          <cell r="AF55" t="str">
            <v>4.0</v>
          </cell>
          <cell r="AG55">
            <v>1</v>
          </cell>
          <cell r="AI55" t="str">
            <v>ASCO</v>
          </cell>
          <cell r="AJ55" t="str">
            <v>Telemec.</v>
          </cell>
          <cell r="AL55" t="str">
            <v>67AFR</v>
          </cell>
          <cell r="AM55" t="str">
            <v>DIN 2526C</v>
          </cell>
          <cell r="AN55" t="str">
            <v>PTFE</v>
          </cell>
          <cell r="AO55">
            <v>1052</v>
          </cell>
          <cell r="AP55">
            <v>70</v>
          </cell>
          <cell r="AX55">
            <v>10080</v>
          </cell>
          <cell r="AY55">
            <v>20160</v>
          </cell>
          <cell r="AZ55">
            <v>0.246</v>
          </cell>
          <cell r="BA55">
            <v>40976</v>
          </cell>
          <cell r="BB55">
            <v>14310</v>
          </cell>
          <cell r="BC55">
            <v>1431</v>
          </cell>
          <cell r="BI55">
            <v>17095</v>
          </cell>
          <cell r="BP55">
            <v>3000</v>
          </cell>
          <cell r="BQ55">
            <v>500</v>
          </cell>
          <cell r="BR55">
            <v>3300</v>
          </cell>
          <cell r="BS55">
            <v>1000</v>
          </cell>
          <cell r="BT55">
            <v>100</v>
          </cell>
          <cell r="BV55">
            <v>240</v>
          </cell>
        </row>
        <row r="56">
          <cell r="A56">
            <v>13</v>
          </cell>
          <cell r="B56" t="str">
            <v>23/1...10; 24/1,2; 25/11...</v>
          </cell>
          <cell r="D56">
            <v>22</v>
          </cell>
          <cell r="E56" t="str">
            <v>On/Off</v>
          </cell>
          <cell r="F56" t="str">
            <v>Close</v>
          </cell>
          <cell r="H56" t="str">
            <v>Liquid</v>
          </cell>
          <cell r="M56" t="str">
            <v>Ball</v>
          </cell>
          <cell r="N56" t="str">
            <v>E-Disk</v>
          </cell>
          <cell r="Q56">
            <v>25.5</v>
          </cell>
          <cell r="S56">
            <v>40</v>
          </cell>
          <cell r="AA56">
            <v>150</v>
          </cell>
          <cell r="AC56" t="str">
            <v>8510B</v>
          </cell>
          <cell r="AD56" t="str">
            <v>Lin.</v>
          </cell>
          <cell r="AE56" t="str">
            <v>LCB</v>
          </cell>
          <cell r="AF56" t="str">
            <v>4.0</v>
          </cell>
          <cell r="AG56">
            <v>1</v>
          </cell>
          <cell r="AI56" t="str">
            <v>ASCO</v>
          </cell>
          <cell r="AJ56" t="str">
            <v>Telemec.</v>
          </cell>
          <cell r="AL56" t="str">
            <v>67AFR</v>
          </cell>
          <cell r="AM56" t="str">
            <v>DIN 2526C</v>
          </cell>
          <cell r="AN56" t="str">
            <v>PTFE</v>
          </cell>
          <cell r="AO56">
            <v>1052</v>
          </cell>
          <cell r="AP56">
            <v>60</v>
          </cell>
          <cell r="AX56">
            <v>6041</v>
          </cell>
          <cell r="AY56">
            <v>132902</v>
          </cell>
          <cell r="AZ56">
            <v>0.246</v>
          </cell>
          <cell r="BA56">
            <v>24556</v>
          </cell>
          <cell r="BB56">
            <v>9560</v>
          </cell>
          <cell r="BC56">
            <v>956</v>
          </cell>
          <cell r="BI56">
            <v>5900</v>
          </cell>
          <cell r="BP56">
            <v>3000</v>
          </cell>
          <cell r="BQ56">
            <v>500</v>
          </cell>
          <cell r="BR56">
            <v>3300</v>
          </cell>
          <cell r="BS56">
            <v>1000</v>
          </cell>
          <cell r="BT56">
            <v>100</v>
          </cell>
          <cell r="BV56">
            <v>240</v>
          </cell>
        </row>
        <row r="57">
          <cell r="B57" t="str">
            <v>20</v>
          </cell>
        </row>
        <row r="58">
          <cell r="A58">
            <v>14</v>
          </cell>
          <cell r="B58" t="str">
            <v>12; 13; 21/9,10; 26/19,20</v>
          </cell>
          <cell r="D58">
            <v>6</v>
          </cell>
          <cell r="E58" t="str">
            <v>On/Off</v>
          </cell>
          <cell r="F58" t="str">
            <v>Close</v>
          </cell>
          <cell r="H58" t="str">
            <v>Liquid</v>
          </cell>
          <cell r="M58" t="str">
            <v>Ball</v>
          </cell>
          <cell r="N58" t="str">
            <v>E-Disk</v>
          </cell>
          <cell r="Q58">
            <v>25.4</v>
          </cell>
          <cell r="S58">
            <v>40</v>
          </cell>
          <cell r="AA58">
            <v>50</v>
          </cell>
          <cell r="AC58" t="str">
            <v>8510B</v>
          </cell>
          <cell r="AD58" t="str">
            <v>Lin.</v>
          </cell>
          <cell r="AE58" t="str">
            <v>LCB</v>
          </cell>
          <cell r="AF58" t="str">
            <v>4.0</v>
          </cell>
          <cell r="AG58">
            <v>1</v>
          </cell>
          <cell r="AI58" t="str">
            <v>ASCO</v>
          </cell>
          <cell r="AJ58" t="str">
            <v>Telemec.</v>
          </cell>
          <cell r="AL58" t="str">
            <v>67AFR</v>
          </cell>
          <cell r="AM58" t="str">
            <v>DIN 2526C</v>
          </cell>
          <cell r="AN58" t="str">
            <v>PTFE</v>
          </cell>
          <cell r="AO58">
            <v>1052</v>
          </cell>
          <cell r="AP58">
            <v>33</v>
          </cell>
          <cell r="AX58">
            <v>3675</v>
          </cell>
          <cell r="AY58">
            <v>22050</v>
          </cell>
          <cell r="AZ58">
            <v>0.246</v>
          </cell>
          <cell r="BA58">
            <v>14940</v>
          </cell>
          <cell r="BB58">
            <v>3000</v>
          </cell>
          <cell r="BC58">
            <v>300</v>
          </cell>
          <cell r="BI58">
            <v>3500</v>
          </cell>
          <cell r="BP58">
            <v>3000</v>
          </cell>
          <cell r="BQ58">
            <v>500</v>
          </cell>
          <cell r="BR58">
            <v>3300</v>
          </cell>
          <cell r="BS58">
            <v>1000</v>
          </cell>
          <cell r="BT58">
            <v>100</v>
          </cell>
          <cell r="BV58">
            <v>240</v>
          </cell>
        </row>
        <row r="59">
          <cell r="A59">
            <v>15</v>
          </cell>
          <cell r="B59" t="str">
            <v>5,6,7</v>
          </cell>
          <cell r="D59">
            <v>3</v>
          </cell>
          <cell r="E59" t="str">
            <v>On/Off</v>
          </cell>
          <cell r="F59" t="str">
            <v>Close</v>
          </cell>
          <cell r="H59" t="str">
            <v>Liquid</v>
          </cell>
          <cell r="M59" t="str">
            <v>Ball</v>
          </cell>
          <cell r="N59" t="str">
            <v>E-Disk</v>
          </cell>
          <cell r="Q59">
            <v>17.600000000000001</v>
          </cell>
          <cell r="S59">
            <v>40</v>
          </cell>
          <cell r="AA59">
            <v>300</v>
          </cell>
          <cell r="AC59" t="str">
            <v>8510B</v>
          </cell>
          <cell r="AD59" t="str">
            <v xml:space="preserve"> =%</v>
          </cell>
          <cell r="AE59" t="str">
            <v>LCB</v>
          </cell>
          <cell r="AF59" t="str">
            <v>4.0</v>
          </cell>
          <cell r="AI59" t="str">
            <v>ASCO</v>
          </cell>
          <cell r="AJ59" t="str">
            <v>Telemec.</v>
          </cell>
          <cell r="AL59" t="str">
            <v>67AFR</v>
          </cell>
          <cell r="AM59" t="str">
            <v>DIN 2526C</v>
          </cell>
          <cell r="AN59" t="str">
            <v>PTFE</v>
          </cell>
          <cell r="AO59">
            <v>1061</v>
          </cell>
          <cell r="AP59">
            <v>68</v>
          </cell>
          <cell r="AX59">
            <v>11787</v>
          </cell>
          <cell r="AY59">
            <v>35361</v>
          </cell>
          <cell r="AZ59">
            <v>0.246</v>
          </cell>
          <cell r="BA59">
            <v>47914</v>
          </cell>
          <cell r="BB59">
            <v>26040</v>
          </cell>
          <cell r="BC59">
            <v>2604</v>
          </cell>
          <cell r="BI59">
            <v>11130</v>
          </cell>
          <cell r="BP59">
            <v>3000</v>
          </cell>
          <cell r="BQ59">
            <v>500</v>
          </cell>
          <cell r="BR59">
            <v>3300</v>
          </cell>
          <cell r="BS59">
            <v>1000</v>
          </cell>
          <cell r="BT59">
            <v>100</v>
          </cell>
          <cell r="BV59">
            <v>240</v>
          </cell>
        </row>
        <row r="60">
          <cell r="A60">
            <v>16</v>
          </cell>
          <cell r="B60" t="str">
            <v>50, 51</v>
          </cell>
          <cell r="D60">
            <v>2</v>
          </cell>
          <cell r="E60" t="str">
            <v>On/Off</v>
          </cell>
          <cell r="F60" t="str">
            <v>Close</v>
          </cell>
          <cell r="H60" t="str">
            <v>Liquid</v>
          </cell>
          <cell r="M60" t="str">
            <v>Ball</v>
          </cell>
          <cell r="N60" t="str">
            <v>E-Disk</v>
          </cell>
          <cell r="Q60">
            <v>20</v>
          </cell>
          <cell r="S60">
            <v>40</v>
          </cell>
          <cell r="AA60">
            <v>200</v>
          </cell>
          <cell r="AC60" t="str">
            <v>8510B</v>
          </cell>
          <cell r="AD60" t="str">
            <v>Lin.</v>
          </cell>
          <cell r="AE60" t="str">
            <v>LCB</v>
          </cell>
          <cell r="AF60" t="str">
            <v>4.0</v>
          </cell>
          <cell r="AG60">
            <v>1</v>
          </cell>
          <cell r="AI60" t="str">
            <v>ASCO</v>
          </cell>
          <cell r="AJ60" t="str">
            <v>Telemec.</v>
          </cell>
          <cell r="AL60" t="str">
            <v>67AFR</v>
          </cell>
          <cell r="AM60" t="str">
            <v>DIN 2526C</v>
          </cell>
          <cell r="AN60" t="str">
            <v>PTFE</v>
          </cell>
          <cell r="AO60">
            <v>1052</v>
          </cell>
          <cell r="AP60">
            <v>60</v>
          </cell>
          <cell r="AX60">
            <v>7326</v>
          </cell>
          <cell r="AY60">
            <v>14652</v>
          </cell>
          <cell r="AZ60">
            <v>0.246</v>
          </cell>
          <cell r="BA60">
            <v>29781</v>
          </cell>
          <cell r="BB60">
            <v>14310</v>
          </cell>
          <cell r="BC60">
            <v>1431</v>
          </cell>
          <cell r="BI60">
            <v>5900</v>
          </cell>
          <cell r="BP60">
            <v>3000</v>
          </cell>
          <cell r="BQ60">
            <v>500</v>
          </cell>
          <cell r="BR60">
            <v>3300</v>
          </cell>
          <cell r="BS60">
            <v>1000</v>
          </cell>
          <cell r="BT60">
            <v>100</v>
          </cell>
          <cell r="BV60">
            <v>240</v>
          </cell>
        </row>
        <row r="61">
          <cell r="A61">
            <v>17</v>
          </cell>
          <cell r="B61" t="str">
            <v>36, 37</v>
          </cell>
          <cell r="D61">
            <v>2</v>
          </cell>
          <cell r="E61" t="str">
            <v>On/Off</v>
          </cell>
          <cell r="F61" t="str">
            <v>Close</v>
          </cell>
          <cell r="H61" t="str">
            <v>Liquid</v>
          </cell>
          <cell r="M61" t="str">
            <v>Ball</v>
          </cell>
          <cell r="N61" t="str">
            <v>E-Disk</v>
          </cell>
          <cell r="Q61">
            <v>25</v>
          </cell>
          <cell r="S61">
            <v>40</v>
          </cell>
          <cell r="AA61">
            <v>100</v>
          </cell>
          <cell r="AC61" t="str">
            <v>8510B</v>
          </cell>
          <cell r="AD61" t="str">
            <v>Lin.</v>
          </cell>
          <cell r="AE61" t="str">
            <v>LCB</v>
          </cell>
          <cell r="AF61" t="str">
            <v>4.0</v>
          </cell>
          <cell r="AG61">
            <v>1</v>
          </cell>
          <cell r="AI61" t="str">
            <v>ASCO</v>
          </cell>
          <cell r="AJ61" t="str">
            <v>Telemec.</v>
          </cell>
          <cell r="AL61" t="str">
            <v>67AFR</v>
          </cell>
          <cell r="AM61" t="str">
            <v>DIN 2526C</v>
          </cell>
          <cell r="AN61" t="str">
            <v>PTFE</v>
          </cell>
          <cell r="AO61">
            <v>1052</v>
          </cell>
          <cell r="AP61">
            <v>60</v>
          </cell>
          <cell r="AX61">
            <v>5118</v>
          </cell>
          <cell r="AY61">
            <v>10236</v>
          </cell>
          <cell r="AZ61">
            <v>0.246</v>
          </cell>
          <cell r="BA61">
            <v>20805</v>
          </cell>
          <cell r="BB61">
            <v>6150</v>
          </cell>
          <cell r="BC61">
            <v>615</v>
          </cell>
          <cell r="BI61">
            <v>5900</v>
          </cell>
          <cell r="BP61">
            <v>3000</v>
          </cell>
          <cell r="BQ61">
            <v>500</v>
          </cell>
          <cell r="BR61">
            <v>3300</v>
          </cell>
          <cell r="BS61">
            <v>1000</v>
          </cell>
          <cell r="BT61">
            <v>100</v>
          </cell>
          <cell r="BV61">
            <v>240</v>
          </cell>
        </row>
        <row r="62">
          <cell r="A62">
            <v>18</v>
          </cell>
          <cell r="B62" t="str">
            <v>2, 32/1...10</v>
          </cell>
          <cell r="D62">
            <v>11</v>
          </cell>
          <cell r="E62" t="str">
            <v>On/Off</v>
          </cell>
          <cell r="F62" t="str">
            <v>Close</v>
          </cell>
          <cell r="H62" t="str">
            <v>Liquid</v>
          </cell>
          <cell r="M62" t="str">
            <v>Ball</v>
          </cell>
          <cell r="N62" t="str">
            <v>E-Disk</v>
          </cell>
          <cell r="Q62">
            <v>22.7</v>
          </cell>
          <cell r="S62">
            <v>40</v>
          </cell>
          <cell r="AA62">
            <v>100</v>
          </cell>
          <cell r="AC62" t="str">
            <v>8510B</v>
          </cell>
          <cell r="AD62" t="str">
            <v>Lin.</v>
          </cell>
          <cell r="AE62" t="str">
            <v>LCB</v>
          </cell>
          <cell r="AF62" t="str">
            <v>4.0</v>
          </cell>
          <cell r="AG62">
            <v>1</v>
          </cell>
          <cell r="AI62" t="str">
            <v>ASCO</v>
          </cell>
          <cell r="AJ62" t="str">
            <v>Telemec.</v>
          </cell>
          <cell r="AL62" t="str">
            <v>67AFR</v>
          </cell>
          <cell r="AM62" t="str">
            <v>DIN 2526C</v>
          </cell>
          <cell r="AN62" t="str">
            <v>PTFE</v>
          </cell>
          <cell r="AO62">
            <v>1052</v>
          </cell>
          <cell r="AP62">
            <v>60</v>
          </cell>
          <cell r="AX62">
            <v>5118</v>
          </cell>
          <cell r="AY62">
            <v>56298</v>
          </cell>
          <cell r="AZ62">
            <v>0.246</v>
          </cell>
          <cell r="BA62">
            <v>20805</v>
          </cell>
          <cell r="BB62">
            <v>6150</v>
          </cell>
          <cell r="BC62">
            <v>615</v>
          </cell>
          <cell r="BI62">
            <v>5900</v>
          </cell>
          <cell r="BP62">
            <v>3000</v>
          </cell>
          <cell r="BQ62">
            <v>500</v>
          </cell>
          <cell r="BR62">
            <v>3300</v>
          </cell>
          <cell r="BS62">
            <v>1000</v>
          </cell>
          <cell r="BT62">
            <v>100</v>
          </cell>
          <cell r="BV62">
            <v>240</v>
          </cell>
        </row>
        <row r="63">
          <cell r="A63">
            <v>19</v>
          </cell>
          <cell r="B63" t="str">
            <v>42, 46</v>
          </cell>
          <cell r="D63">
            <v>2</v>
          </cell>
          <cell r="E63" t="str">
            <v>On/Off</v>
          </cell>
          <cell r="F63" t="str">
            <v>Close</v>
          </cell>
          <cell r="H63" t="str">
            <v>Liquid</v>
          </cell>
          <cell r="M63" t="str">
            <v>Ball</v>
          </cell>
          <cell r="N63" t="str">
            <v>E-Disk</v>
          </cell>
          <cell r="Q63">
            <v>17.600000000000001</v>
          </cell>
          <cell r="S63">
            <v>40</v>
          </cell>
          <cell r="AA63">
            <v>400</v>
          </cell>
          <cell r="AC63" t="str">
            <v>8510</v>
          </cell>
          <cell r="AD63" t="str">
            <v xml:space="preserve"> =%</v>
          </cell>
          <cell r="AE63" t="str">
            <v>LCB</v>
          </cell>
          <cell r="AF63" t="str">
            <v>4.0</v>
          </cell>
          <cell r="AI63" t="str">
            <v>ASCO</v>
          </cell>
          <cell r="AJ63" t="str">
            <v>Telemec.</v>
          </cell>
          <cell r="AL63" t="str">
            <v>67AFR</v>
          </cell>
          <cell r="AM63" t="str">
            <v>DIN 2526C</v>
          </cell>
          <cell r="AN63" t="str">
            <v>PTFE</v>
          </cell>
          <cell r="AO63">
            <v>1061</v>
          </cell>
          <cell r="AP63">
            <v>80</v>
          </cell>
          <cell r="AX63">
            <v>16429</v>
          </cell>
          <cell r="AY63">
            <v>32858</v>
          </cell>
          <cell r="AZ63">
            <v>0.246</v>
          </cell>
          <cell r="BA63">
            <v>66785</v>
          </cell>
          <cell r="BB63">
            <v>24950</v>
          </cell>
          <cell r="BC63">
            <v>2495</v>
          </cell>
          <cell r="BI63">
            <v>31200</v>
          </cell>
          <cell r="BP63">
            <v>3000</v>
          </cell>
          <cell r="BQ63">
            <v>500</v>
          </cell>
          <cell r="BR63">
            <v>3300</v>
          </cell>
          <cell r="BS63">
            <v>1000</v>
          </cell>
          <cell r="BT63">
            <v>100</v>
          </cell>
          <cell r="BV63">
            <v>240</v>
          </cell>
        </row>
        <row r="64">
          <cell r="A64">
            <v>20</v>
          </cell>
          <cell r="B64" t="str">
            <v>52</v>
          </cell>
          <cell r="D64">
            <v>1</v>
          </cell>
          <cell r="E64" t="str">
            <v>On/Off</v>
          </cell>
          <cell r="F64" t="str">
            <v>Close</v>
          </cell>
          <cell r="H64" t="str">
            <v>Liquid</v>
          </cell>
          <cell r="M64" t="str">
            <v>Ball</v>
          </cell>
          <cell r="N64" t="str">
            <v>E-Disk</v>
          </cell>
          <cell r="Q64">
            <v>17.600000000000001</v>
          </cell>
          <cell r="S64">
            <v>40</v>
          </cell>
          <cell r="AA64">
            <v>300</v>
          </cell>
          <cell r="AC64" t="str">
            <v>8510B</v>
          </cell>
          <cell r="AD64" t="str">
            <v xml:space="preserve"> =%</v>
          </cell>
          <cell r="AE64" t="str">
            <v>LCB</v>
          </cell>
          <cell r="AF64" t="str">
            <v>4.0</v>
          </cell>
          <cell r="AI64" t="str">
            <v>ASCO</v>
          </cell>
          <cell r="AJ64" t="str">
            <v>Telemec.</v>
          </cell>
          <cell r="AL64" t="str">
            <v>67AFR</v>
          </cell>
          <cell r="AM64" t="str">
            <v>DIN 2526C</v>
          </cell>
          <cell r="AN64" t="str">
            <v>PTFE</v>
          </cell>
          <cell r="AO64">
            <v>1061</v>
          </cell>
          <cell r="AP64">
            <v>68</v>
          </cell>
          <cell r="AX64">
            <v>11787</v>
          </cell>
          <cell r="AY64">
            <v>11787</v>
          </cell>
          <cell r="AZ64">
            <v>0.246</v>
          </cell>
          <cell r="BA64">
            <v>47914</v>
          </cell>
          <cell r="BB64">
            <v>26040</v>
          </cell>
          <cell r="BC64">
            <v>2604</v>
          </cell>
          <cell r="BI64">
            <v>11130</v>
          </cell>
          <cell r="BP64">
            <v>3000</v>
          </cell>
          <cell r="BQ64">
            <v>500</v>
          </cell>
          <cell r="BR64">
            <v>3300</v>
          </cell>
          <cell r="BS64">
            <v>1000</v>
          </cell>
          <cell r="BT64">
            <v>100</v>
          </cell>
          <cell r="BV64">
            <v>240</v>
          </cell>
        </row>
        <row r="65">
          <cell r="A65">
            <v>21</v>
          </cell>
          <cell r="B65" t="str">
            <v>19/1...10; 20/9,10; 29/</v>
          </cell>
          <cell r="D65">
            <v>26</v>
          </cell>
          <cell r="E65" t="str">
            <v>On/Off</v>
          </cell>
          <cell r="F65" t="str">
            <v>Close</v>
          </cell>
          <cell r="H65" t="str">
            <v>Liquid</v>
          </cell>
          <cell r="M65" t="str">
            <v>Ball</v>
          </cell>
          <cell r="N65" t="str">
            <v>E-Disk</v>
          </cell>
          <cell r="Q65">
            <v>17.600000000000001</v>
          </cell>
          <cell r="S65">
            <v>40</v>
          </cell>
          <cell r="AA65">
            <v>200</v>
          </cell>
          <cell r="AC65" t="str">
            <v>8510B</v>
          </cell>
          <cell r="AD65" t="str">
            <v>Lin.</v>
          </cell>
          <cell r="AE65" t="str">
            <v>LCB</v>
          </cell>
          <cell r="AF65" t="str">
            <v>4.0</v>
          </cell>
          <cell r="AG65">
            <v>1</v>
          </cell>
          <cell r="AI65" t="str">
            <v>ASCO</v>
          </cell>
          <cell r="AJ65" t="str">
            <v>Telemec.</v>
          </cell>
          <cell r="AL65" t="str">
            <v>67AFR</v>
          </cell>
          <cell r="AM65" t="str">
            <v>DIN 2526C</v>
          </cell>
          <cell r="AN65" t="str">
            <v>PTFE</v>
          </cell>
          <cell r="AO65">
            <v>1052</v>
          </cell>
          <cell r="AP65">
            <v>70</v>
          </cell>
          <cell r="AX65">
            <v>10080</v>
          </cell>
          <cell r="AY65">
            <v>262080</v>
          </cell>
          <cell r="AZ65">
            <v>0.246</v>
          </cell>
          <cell r="BA65">
            <v>40976</v>
          </cell>
          <cell r="BB65">
            <v>14310</v>
          </cell>
          <cell r="BC65">
            <v>1431</v>
          </cell>
          <cell r="BI65">
            <v>17095</v>
          </cell>
          <cell r="BP65">
            <v>3000</v>
          </cell>
          <cell r="BQ65">
            <v>500</v>
          </cell>
          <cell r="BR65">
            <v>3300</v>
          </cell>
          <cell r="BS65">
            <v>1000</v>
          </cell>
          <cell r="BT65">
            <v>100</v>
          </cell>
          <cell r="BV65">
            <v>240</v>
          </cell>
        </row>
        <row r="66">
          <cell r="A66">
            <v>22</v>
          </cell>
          <cell r="B66" t="str">
            <v>7, 17/1...10</v>
          </cell>
          <cell r="D66">
            <v>11</v>
          </cell>
          <cell r="E66" t="str">
            <v>On/Off</v>
          </cell>
          <cell r="F66" t="str">
            <v>Close</v>
          </cell>
          <cell r="H66" t="str">
            <v>Liquid</v>
          </cell>
          <cell r="M66" t="str">
            <v>Ball</v>
          </cell>
          <cell r="N66" t="str">
            <v>E-Disk</v>
          </cell>
          <cell r="Q66">
            <v>17.600000000000001</v>
          </cell>
          <cell r="S66">
            <v>40</v>
          </cell>
          <cell r="AA66">
            <v>150</v>
          </cell>
          <cell r="AC66" t="str">
            <v>8510B</v>
          </cell>
          <cell r="AD66" t="str">
            <v>Lin.</v>
          </cell>
          <cell r="AE66" t="str">
            <v>LCB</v>
          </cell>
          <cell r="AF66" t="str">
            <v>4.0</v>
          </cell>
          <cell r="AG66">
            <v>1</v>
          </cell>
          <cell r="AI66" t="str">
            <v>ASCO</v>
          </cell>
          <cell r="AJ66" t="str">
            <v>Telemec.</v>
          </cell>
          <cell r="AL66" t="str">
            <v>67AFR</v>
          </cell>
          <cell r="AM66" t="str">
            <v>DIN 2526C</v>
          </cell>
          <cell r="AN66" t="str">
            <v>PTFE</v>
          </cell>
          <cell r="AO66">
            <v>1052</v>
          </cell>
          <cell r="AP66">
            <v>60</v>
          </cell>
          <cell r="AX66">
            <v>6041</v>
          </cell>
          <cell r="AY66">
            <v>66451</v>
          </cell>
          <cell r="AZ66">
            <v>0.246</v>
          </cell>
          <cell r="BA66">
            <v>24556</v>
          </cell>
          <cell r="BB66">
            <v>9560</v>
          </cell>
          <cell r="BC66">
            <v>956</v>
          </cell>
          <cell r="BI66">
            <v>5900</v>
          </cell>
          <cell r="BP66">
            <v>3000</v>
          </cell>
          <cell r="BQ66">
            <v>500</v>
          </cell>
          <cell r="BR66">
            <v>3300</v>
          </cell>
          <cell r="BS66">
            <v>1000</v>
          </cell>
          <cell r="BT66">
            <v>100</v>
          </cell>
          <cell r="BV66">
            <v>240</v>
          </cell>
        </row>
        <row r="67">
          <cell r="A67">
            <v>23</v>
          </cell>
          <cell r="B67" t="str">
            <v>16</v>
          </cell>
          <cell r="D67">
            <v>1</v>
          </cell>
          <cell r="E67" t="str">
            <v>On/Off</v>
          </cell>
          <cell r="F67" t="str">
            <v>Close</v>
          </cell>
          <cell r="H67" t="str">
            <v>Liquid</v>
          </cell>
          <cell r="M67" t="str">
            <v>Ball</v>
          </cell>
          <cell r="N67" t="str">
            <v>E-Disk</v>
          </cell>
          <cell r="Q67">
            <v>17.600000000000001</v>
          </cell>
          <cell r="S67">
            <v>40</v>
          </cell>
          <cell r="AA67">
            <v>80</v>
          </cell>
          <cell r="AC67" t="str">
            <v>8510B</v>
          </cell>
          <cell r="AD67" t="str">
            <v>Lin.</v>
          </cell>
          <cell r="AE67" t="str">
            <v>LCB</v>
          </cell>
          <cell r="AF67" t="str">
            <v>4.0</v>
          </cell>
          <cell r="AG67">
            <v>1</v>
          </cell>
          <cell r="AI67" t="str">
            <v>ASCO</v>
          </cell>
          <cell r="AJ67" t="str">
            <v>Telemec.</v>
          </cell>
          <cell r="AL67" t="str">
            <v>67AFR</v>
          </cell>
          <cell r="AM67" t="str">
            <v>DIN 2526C</v>
          </cell>
          <cell r="AN67" t="str">
            <v>PTFE</v>
          </cell>
          <cell r="AO67">
            <v>1052</v>
          </cell>
          <cell r="AP67">
            <v>40</v>
          </cell>
          <cell r="AX67">
            <v>4091</v>
          </cell>
          <cell r="AY67">
            <v>4091</v>
          </cell>
          <cell r="AZ67">
            <v>0.246</v>
          </cell>
          <cell r="BA67">
            <v>16630</v>
          </cell>
          <cell r="BB67">
            <v>3900</v>
          </cell>
          <cell r="BC67">
            <v>390</v>
          </cell>
          <cell r="BI67">
            <v>4200</v>
          </cell>
          <cell r="BP67">
            <v>3000</v>
          </cell>
          <cell r="BQ67">
            <v>500</v>
          </cell>
          <cell r="BR67">
            <v>3300</v>
          </cell>
          <cell r="BS67">
            <v>1000</v>
          </cell>
          <cell r="BT67">
            <v>100</v>
          </cell>
          <cell r="BV67">
            <v>240</v>
          </cell>
        </row>
        <row r="68">
          <cell r="A68">
            <v>24</v>
          </cell>
          <cell r="B68" t="str">
            <v>22/1...10; 18/9,10; 27/</v>
          </cell>
          <cell r="D68">
            <v>34</v>
          </cell>
          <cell r="E68" t="str">
            <v>On/Off</v>
          </cell>
          <cell r="F68" t="str">
            <v>Close</v>
          </cell>
          <cell r="H68" t="str">
            <v>Liquid</v>
          </cell>
          <cell r="M68" t="str">
            <v>Ball</v>
          </cell>
          <cell r="N68" t="str">
            <v>E-Disk</v>
          </cell>
          <cell r="Q68">
            <v>17.600000000000001</v>
          </cell>
          <cell r="S68">
            <v>40</v>
          </cell>
          <cell r="AA68">
            <v>50</v>
          </cell>
          <cell r="AC68" t="str">
            <v>8510B</v>
          </cell>
          <cell r="AD68" t="str">
            <v>Lin.</v>
          </cell>
          <cell r="AE68" t="str">
            <v>LCB</v>
          </cell>
          <cell r="AF68" t="str">
            <v>4.0</v>
          </cell>
          <cell r="AG68">
            <v>1</v>
          </cell>
          <cell r="AI68" t="str">
            <v>ASCO</v>
          </cell>
          <cell r="AJ68" t="str">
            <v>Telemec.</v>
          </cell>
          <cell r="AL68" t="str">
            <v>67AFR</v>
          </cell>
          <cell r="AM68" t="str">
            <v>DIN 2526C</v>
          </cell>
          <cell r="AN68" t="str">
            <v>PTFE</v>
          </cell>
          <cell r="AO68">
            <v>1052</v>
          </cell>
          <cell r="AP68">
            <v>33</v>
          </cell>
          <cell r="AX68">
            <v>3675</v>
          </cell>
          <cell r="AY68">
            <v>124950</v>
          </cell>
          <cell r="AZ68">
            <v>0.246</v>
          </cell>
          <cell r="BA68">
            <v>14940</v>
          </cell>
          <cell r="BB68">
            <v>3000</v>
          </cell>
          <cell r="BC68">
            <v>300</v>
          </cell>
          <cell r="BI68">
            <v>3500</v>
          </cell>
          <cell r="BP68">
            <v>3000</v>
          </cell>
          <cell r="BQ68">
            <v>500</v>
          </cell>
          <cell r="BR68">
            <v>3300</v>
          </cell>
          <cell r="BS68">
            <v>1000</v>
          </cell>
          <cell r="BT68">
            <v>100</v>
          </cell>
          <cell r="BV68">
            <v>240</v>
          </cell>
        </row>
        <row r="69">
          <cell r="B69" t="str">
            <v>11...20; 28/19,29; 31/</v>
          </cell>
        </row>
        <row r="70">
          <cell r="B70" t="str">
            <v>11...20</v>
          </cell>
        </row>
        <row r="71">
          <cell r="A71">
            <v>25</v>
          </cell>
          <cell r="B71" t="str">
            <v>11</v>
          </cell>
          <cell r="D71">
            <v>1</v>
          </cell>
          <cell r="E71" t="str">
            <v>On/Off</v>
          </cell>
          <cell r="F71" t="str">
            <v>Close</v>
          </cell>
          <cell r="H71" t="str">
            <v>Liquid</v>
          </cell>
          <cell r="M71" t="str">
            <v>Ball</v>
          </cell>
          <cell r="N71" t="str">
            <v>E-Disk</v>
          </cell>
          <cell r="Q71">
            <v>16</v>
          </cell>
          <cell r="S71">
            <v>40</v>
          </cell>
          <cell r="AA71">
            <v>80</v>
          </cell>
          <cell r="AC71" t="str">
            <v>8510B</v>
          </cell>
          <cell r="AD71" t="str">
            <v xml:space="preserve"> =%</v>
          </cell>
          <cell r="AE71" t="str">
            <v>LCB</v>
          </cell>
          <cell r="AF71" t="str">
            <v>4.0</v>
          </cell>
          <cell r="AG71">
            <v>1</v>
          </cell>
          <cell r="AI71" t="str">
            <v>ASCO</v>
          </cell>
          <cell r="AJ71" t="str">
            <v>Telemec.</v>
          </cell>
          <cell r="AL71" t="str">
            <v>67AFR</v>
          </cell>
          <cell r="AM71" t="str">
            <v>DIN 2526C</v>
          </cell>
          <cell r="AN71" t="str">
            <v>PTFE</v>
          </cell>
          <cell r="AO71">
            <v>1052</v>
          </cell>
          <cell r="AP71">
            <v>40</v>
          </cell>
          <cell r="AX71">
            <v>4091</v>
          </cell>
          <cell r="AY71">
            <v>4091</v>
          </cell>
          <cell r="AZ71">
            <v>0.246</v>
          </cell>
          <cell r="BA71">
            <v>16630</v>
          </cell>
          <cell r="BB71">
            <v>3900</v>
          </cell>
          <cell r="BC71">
            <v>390</v>
          </cell>
          <cell r="BI71">
            <v>4200</v>
          </cell>
          <cell r="BP71">
            <v>3000</v>
          </cell>
          <cell r="BQ71">
            <v>500</v>
          </cell>
          <cell r="BR71">
            <v>3300</v>
          </cell>
          <cell r="BS71">
            <v>1000</v>
          </cell>
          <cell r="BT71">
            <v>100</v>
          </cell>
          <cell r="BV71">
            <v>240</v>
          </cell>
        </row>
        <row r="72">
          <cell r="A72">
            <v>26</v>
          </cell>
          <cell r="B72" t="str">
            <v>58, 59, 60, 61, 63</v>
          </cell>
          <cell r="D72">
            <v>5</v>
          </cell>
          <cell r="E72" t="str">
            <v>On/Off</v>
          </cell>
          <cell r="F72" t="str">
            <v>Close</v>
          </cell>
          <cell r="H72" t="str">
            <v>Liquid</v>
          </cell>
          <cell r="M72" t="str">
            <v>Ball</v>
          </cell>
          <cell r="N72" t="str">
            <v>E-Disk</v>
          </cell>
          <cell r="Q72">
            <v>16</v>
          </cell>
          <cell r="S72">
            <v>40</v>
          </cell>
          <cell r="AA72">
            <v>50</v>
          </cell>
          <cell r="AC72" t="str">
            <v>8510B</v>
          </cell>
          <cell r="AD72" t="str">
            <v xml:space="preserve"> =%</v>
          </cell>
          <cell r="AE72" t="str">
            <v>LCB</v>
          </cell>
          <cell r="AF72" t="str">
            <v>4.0</v>
          </cell>
          <cell r="AG72">
            <v>1</v>
          </cell>
          <cell r="AI72" t="str">
            <v>ASCO</v>
          </cell>
          <cell r="AJ72" t="str">
            <v>Telemec.</v>
          </cell>
          <cell r="AL72" t="str">
            <v>67AFR</v>
          </cell>
          <cell r="AM72" t="str">
            <v>DIN 2526C</v>
          </cell>
          <cell r="AN72" t="str">
            <v>PTFE</v>
          </cell>
          <cell r="AO72">
            <v>1052</v>
          </cell>
          <cell r="AP72">
            <v>33</v>
          </cell>
          <cell r="AX72">
            <v>3675</v>
          </cell>
          <cell r="AY72">
            <v>18375</v>
          </cell>
          <cell r="AZ72">
            <v>0.246</v>
          </cell>
          <cell r="BA72">
            <v>14940</v>
          </cell>
          <cell r="BB72">
            <v>3000</v>
          </cell>
          <cell r="BC72">
            <v>300</v>
          </cell>
          <cell r="BI72">
            <v>3500</v>
          </cell>
          <cell r="BP72">
            <v>3000</v>
          </cell>
          <cell r="BQ72">
            <v>500</v>
          </cell>
          <cell r="BR72">
            <v>3300</v>
          </cell>
          <cell r="BS72">
            <v>1000</v>
          </cell>
          <cell r="BT72">
            <v>100</v>
          </cell>
          <cell r="BV72">
            <v>240</v>
          </cell>
        </row>
        <row r="73">
          <cell r="A73">
            <v>27</v>
          </cell>
          <cell r="B73" t="str">
            <v>45</v>
          </cell>
          <cell r="D73">
            <v>1</v>
          </cell>
          <cell r="E73" t="str">
            <v>On/Off</v>
          </cell>
          <cell r="F73" t="str">
            <v>Close</v>
          </cell>
          <cell r="H73" t="str">
            <v>Liquid</v>
          </cell>
          <cell r="M73" t="str">
            <v>Ball</v>
          </cell>
          <cell r="N73" t="str">
            <v>E-Disk</v>
          </cell>
          <cell r="Q73">
            <v>15</v>
          </cell>
          <cell r="S73">
            <v>40</v>
          </cell>
          <cell r="AA73" t="str">
            <v>300</v>
          </cell>
          <cell r="AC73" t="str">
            <v>8510B</v>
          </cell>
          <cell r="AD73" t="str">
            <v xml:space="preserve"> =%</v>
          </cell>
          <cell r="AE73" t="str">
            <v>LCB</v>
          </cell>
          <cell r="AF73" t="str">
            <v>4.0</v>
          </cell>
          <cell r="AG73" t="str">
            <v>Std.</v>
          </cell>
          <cell r="AI73" t="str">
            <v>ASCO</v>
          </cell>
          <cell r="AJ73" t="str">
            <v>Telemec.</v>
          </cell>
          <cell r="AL73" t="str">
            <v>67AFR</v>
          </cell>
          <cell r="AM73" t="str">
            <v>DIN 2526C</v>
          </cell>
          <cell r="AN73" t="str">
            <v>PTFE</v>
          </cell>
          <cell r="AO73">
            <v>1061</v>
          </cell>
          <cell r="AP73">
            <v>68</v>
          </cell>
          <cell r="AX73">
            <v>11787</v>
          </cell>
          <cell r="AY73">
            <v>11787</v>
          </cell>
          <cell r="AZ73">
            <v>0.246</v>
          </cell>
          <cell r="BA73">
            <v>47914</v>
          </cell>
          <cell r="BB73">
            <v>26040</v>
          </cell>
          <cell r="BC73">
            <v>2604</v>
          </cell>
          <cell r="BI73">
            <v>11130</v>
          </cell>
          <cell r="BP73">
            <v>3000</v>
          </cell>
          <cell r="BQ73">
            <v>500</v>
          </cell>
          <cell r="BR73">
            <v>3300</v>
          </cell>
          <cell r="BS73">
            <v>1000</v>
          </cell>
          <cell r="BT73">
            <v>100</v>
          </cell>
          <cell r="BV73">
            <v>240</v>
          </cell>
        </row>
        <row r="74">
          <cell r="A74">
            <v>28</v>
          </cell>
          <cell r="B74" t="str">
            <v>44</v>
          </cell>
          <cell r="D74">
            <v>1</v>
          </cell>
          <cell r="E74" t="str">
            <v>On/Off</v>
          </cell>
          <cell r="F74" t="str">
            <v>Close</v>
          </cell>
          <cell r="H74" t="str">
            <v>Liquid</v>
          </cell>
          <cell r="M74" t="str">
            <v>Ball</v>
          </cell>
          <cell r="N74" t="str">
            <v>E-Disk</v>
          </cell>
          <cell r="Q74">
            <v>7.2</v>
          </cell>
          <cell r="S74">
            <v>40</v>
          </cell>
          <cell r="AA74" t="str">
            <v>300</v>
          </cell>
          <cell r="AC74" t="str">
            <v>8510B</v>
          </cell>
          <cell r="AD74" t="str">
            <v xml:space="preserve"> =%</v>
          </cell>
          <cell r="AE74" t="str">
            <v>LCB</v>
          </cell>
          <cell r="AF74" t="str">
            <v>1.6</v>
          </cell>
          <cell r="AI74" t="str">
            <v>ASCO</v>
          </cell>
          <cell r="AJ74" t="str">
            <v>Telemec.</v>
          </cell>
          <cell r="AL74" t="str">
            <v>67AFR</v>
          </cell>
          <cell r="AM74" t="str">
            <v>DIN 2526C</v>
          </cell>
          <cell r="AN74" t="str">
            <v>PTFE</v>
          </cell>
          <cell r="AO74">
            <v>1061</v>
          </cell>
          <cell r="AP74">
            <v>68</v>
          </cell>
          <cell r="AX74">
            <v>10761</v>
          </cell>
          <cell r="AY74">
            <v>10761</v>
          </cell>
          <cell r="AZ74">
            <v>0.246</v>
          </cell>
          <cell r="BA74">
            <v>43745</v>
          </cell>
          <cell r="BB74">
            <v>22250</v>
          </cell>
          <cell r="BC74">
            <v>2225</v>
          </cell>
          <cell r="BI74">
            <v>11130</v>
          </cell>
          <cell r="BP74">
            <v>3000</v>
          </cell>
          <cell r="BQ74">
            <v>500</v>
          </cell>
          <cell r="BR74">
            <v>3300</v>
          </cell>
          <cell r="BS74">
            <v>1000</v>
          </cell>
          <cell r="BT74">
            <v>100</v>
          </cell>
          <cell r="BV74">
            <v>240</v>
          </cell>
        </row>
        <row r="75">
          <cell r="A75">
            <v>29</v>
          </cell>
          <cell r="B75" t="str">
            <v xml:space="preserve">31/1...10; 40/1...10 </v>
          </cell>
          <cell r="D75">
            <v>20</v>
          </cell>
          <cell r="E75" t="str">
            <v>On/Off</v>
          </cell>
          <cell r="F75" t="str">
            <v>Close</v>
          </cell>
          <cell r="H75" t="str">
            <v>Liquid</v>
          </cell>
          <cell r="M75" t="str">
            <v>Ball</v>
          </cell>
          <cell r="N75" t="str">
            <v>E-Disk</v>
          </cell>
          <cell r="Q75">
            <v>7.2</v>
          </cell>
          <cell r="S75">
            <v>40</v>
          </cell>
          <cell r="AA75" t="str">
            <v>200</v>
          </cell>
          <cell r="AC75" t="str">
            <v>8510B</v>
          </cell>
          <cell r="AD75" t="str">
            <v xml:space="preserve"> =%</v>
          </cell>
          <cell r="AE75" t="str">
            <v>LCB</v>
          </cell>
          <cell r="AF75" t="str">
            <v>1.6</v>
          </cell>
          <cell r="AG75">
            <v>1</v>
          </cell>
          <cell r="AI75" t="str">
            <v>ASCO</v>
          </cell>
          <cell r="AJ75" t="str">
            <v>Telemec.</v>
          </cell>
          <cell r="AL75" t="str">
            <v>67AFR</v>
          </cell>
          <cell r="AM75" t="str">
            <v>DIN 2526C</v>
          </cell>
          <cell r="AN75" t="str">
            <v>PTFE</v>
          </cell>
          <cell r="AO75">
            <v>1052</v>
          </cell>
          <cell r="AP75">
            <v>60</v>
          </cell>
          <cell r="AX75">
            <v>6593</v>
          </cell>
          <cell r="AY75">
            <v>131860</v>
          </cell>
          <cell r="AZ75">
            <v>0.246</v>
          </cell>
          <cell r="BA75">
            <v>26800</v>
          </cell>
          <cell r="BB75">
            <v>11600</v>
          </cell>
          <cell r="BC75">
            <v>1160</v>
          </cell>
          <cell r="BI75">
            <v>5900</v>
          </cell>
          <cell r="BP75">
            <v>3000</v>
          </cell>
          <cell r="BQ75">
            <v>500</v>
          </cell>
          <cell r="BR75">
            <v>3300</v>
          </cell>
          <cell r="BS75">
            <v>1000</v>
          </cell>
          <cell r="BT75">
            <v>100</v>
          </cell>
          <cell r="BV75">
            <v>240</v>
          </cell>
        </row>
        <row r="76">
          <cell r="A76">
            <v>30</v>
          </cell>
          <cell r="B76" t="str">
            <v>33/1...10; 35/1...10; 39/</v>
          </cell>
          <cell r="D76">
            <v>40</v>
          </cell>
          <cell r="E76" t="str">
            <v>On/Off</v>
          </cell>
          <cell r="F76" t="str">
            <v>Close</v>
          </cell>
          <cell r="H76" t="str">
            <v>Liquid</v>
          </cell>
          <cell r="M76" t="str">
            <v>Ball</v>
          </cell>
          <cell r="N76" t="str">
            <v>E-Disk</v>
          </cell>
          <cell r="Q76">
            <v>7.2</v>
          </cell>
          <cell r="S76">
            <v>40</v>
          </cell>
          <cell r="AA76">
            <v>50</v>
          </cell>
          <cell r="AC76" t="str">
            <v>8510B</v>
          </cell>
          <cell r="AD76" t="str">
            <v xml:space="preserve"> =%</v>
          </cell>
          <cell r="AE76" t="str">
            <v>LCB</v>
          </cell>
          <cell r="AF76" t="str">
            <v>1.6</v>
          </cell>
          <cell r="AG76">
            <v>1</v>
          </cell>
          <cell r="AI76" t="str">
            <v>ASCO</v>
          </cell>
          <cell r="AJ76" t="str">
            <v>Telemec.</v>
          </cell>
          <cell r="AL76" t="str">
            <v>67AFR</v>
          </cell>
          <cell r="AM76" t="str">
            <v>DIN 2526C</v>
          </cell>
          <cell r="AN76" t="str">
            <v>PTFE</v>
          </cell>
          <cell r="AO76">
            <v>1052</v>
          </cell>
          <cell r="AP76">
            <v>33</v>
          </cell>
          <cell r="AX76">
            <v>3675</v>
          </cell>
          <cell r="AY76">
            <v>147000</v>
          </cell>
          <cell r="AZ76">
            <v>0.246</v>
          </cell>
          <cell r="BA76">
            <v>14940</v>
          </cell>
          <cell r="BB76">
            <v>3000</v>
          </cell>
          <cell r="BC76">
            <v>300</v>
          </cell>
          <cell r="BI76">
            <v>3500</v>
          </cell>
          <cell r="BP76">
            <v>3000</v>
          </cell>
          <cell r="BQ76">
            <v>500</v>
          </cell>
          <cell r="BR76">
            <v>3300</v>
          </cell>
          <cell r="BS76">
            <v>1000</v>
          </cell>
          <cell r="BT76">
            <v>100</v>
          </cell>
          <cell r="BV76">
            <v>240</v>
          </cell>
        </row>
        <row r="77">
          <cell r="B77" t="str">
            <v>1...10; 41/1...10</v>
          </cell>
        </row>
        <row r="78">
          <cell r="A78">
            <v>31</v>
          </cell>
          <cell r="B78" t="str">
            <v>10, 62</v>
          </cell>
          <cell r="D78">
            <v>2</v>
          </cell>
          <cell r="E78" t="str">
            <v>On/Off</v>
          </cell>
          <cell r="F78" t="str">
            <v>Close</v>
          </cell>
          <cell r="H78" t="str">
            <v>Liquid</v>
          </cell>
          <cell r="M78" t="str">
            <v>Ball</v>
          </cell>
          <cell r="N78" t="str">
            <v>E-Disk</v>
          </cell>
          <cell r="Q78">
            <v>6</v>
          </cell>
          <cell r="S78">
            <v>40</v>
          </cell>
          <cell r="AA78">
            <v>100</v>
          </cell>
          <cell r="AC78" t="str">
            <v>8510B</v>
          </cell>
          <cell r="AD78" t="str">
            <v xml:space="preserve"> =%</v>
          </cell>
          <cell r="AE78" t="str">
            <v>LCB</v>
          </cell>
          <cell r="AF78" t="str">
            <v>1.6</v>
          </cell>
          <cell r="AG78">
            <v>1</v>
          </cell>
          <cell r="AI78" t="str">
            <v>ASCO</v>
          </cell>
          <cell r="AJ78" t="str">
            <v>Telemec.</v>
          </cell>
          <cell r="AL78" t="str">
            <v>67AFR</v>
          </cell>
          <cell r="AM78" t="str">
            <v>DIN 2526C</v>
          </cell>
          <cell r="AN78" t="str">
            <v>PTFE</v>
          </cell>
          <cell r="AO78">
            <v>1052</v>
          </cell>
          <cell r="AP78">
            <v>40</v>
          </cell>
          <cell r="AX78">
            <v>4307</v>
          </cell>
          <cell r="AY78">
            <v>8614</v>
          </cell>
          <cell r="AZ78">
            <v>0.246</v>
          </cell>
          <cell r="BA78">
            <v>17510</v>
          </cell>
          <cell r="BB78">
            <v>4700</v>
          </cell>
          <cell r="BC78">
            <v>470</v>
          </cell>
          <cell r="BI78">
            <v>4200</v>
          </cell>
          <cell r="BP78">
            <v>3000</v>
          </cell>
          <cell r="BQ78">
            <v>500</v>
          </cell>
          <cell r="BR78">
            <v>3300</v>
          </cell>
          <cell r="BS78">
            <v>1000</v>
          </cell>
          <cell r="BT78">
            <v>100</v>
          </cell>
          <cell r="BV78">
            <v>240</v>
          </cell>
        </row>
        <row r="79">
          <cell r="A79">
            <v>32</v>
          </cell>
          <cell r="B79" t="str">
            <v>55, 56</v>
          </cell>
          <cell r="D79">
            <v>2</v>
          </cell>
          <cell r="E79" t="str">
            <v>On/Off</v>
          </cell>
          <cell r="F79" t="str">
            <v>Close</v>
          </cell>
          <cell r="H79" t="str">
            <v>Liquid</v>
          </cell>
          <cell r="M79" t="str">
            <v>Ball</v>
          </cell>
          <cell r="N79" t="str">
            <v>E-Disk</v>
          </cell>
          <cell r="Q79">
            <v>6</v>
          </cell>
          <cell r="S79">
            <v>40</v>
          </cell>
          <cell r="AA79">
            <v>300</v>
          </cell>
          <cell r="AC79" t="str">
            <v>8510B</v>
          </cell>
          <cell r="AD79" t="str">
            <v xml:space="preserve"> =%</v>
          </cell>
          <cell r="AE79" t="str">
            <v>LCB</v>
          </cell>
          <cell r="AF79" t="str">
            <v>1.6</v>
          </cell>
          <cell r="AI79" t="str">
            <v>ASCO</v>
          </cell>
          <cell r="AJ79" t="str">
            <v>Telemec.</v>
          </cell>
          <cell r="AL79" t="str">
            <v>67AFR</v>
          </cell>
          <cell r="AM79" t="str">
            <v>DIN 2526C</v>
          </cell>
          <cell r="AN79" t="str">
            <v>PTFE</v>
          </cell>
          <cell r="AO79">
            <v>1061</v>
          </cell>
          <cell r="AP79">
            <v>68</v>
          </cell>
          <cell r="AX79">
            <v>10761</v>
          </cell>
          <cell r="AY79">
            <v>21522</v>
          </cell>
          <cell r="AZ79">
            <v>0.246</v>
          </cell>
          <cell r="BA79">
            <v>43745</v>
          </cell>
          <cell r="BB79">
            <v>22250</v>
          </cell>
          <cell r="BC79">
            <v>2225</v>
          </cell>
          <cell r="BI79">
            <v>11130</v>
          </cell>
          <cell r="BP79">
            <v>3000</v>
          </cell>
          <cell r="BQ79">
            <v>500</v>
          </cell>
          <cell r="BR79">
            <v>3300</v>
          </cell>
          <cell r="BS79">
            <v>1000</v>
          </cell>
          <cell r="BT79">
            <v>100</v>
          </cell>
          <cell r="BV79">
            <v>240</v>
          </cell>
        </row>
        <row r="80">
          <cell r="A80">
            <v>33</v>
          </cell>
          <cell r="B80" t="str">
            <v>57</v>
          </cell>
          <cell r="D80">
            <v>1</v>
          </cell>
          <cell r="E80" t="str">
            <v>On/Off</v>
          </cell>
          <cell r="F80" t="str">
            <v>Close</v>
          </cell>
          <cell r="H80" t="str">
            <v>Liquid</v>
          </cell>
          <cell r="M80" t="str">
            <v>Ball</v>
          </cell>
          <cell r="N80" t="str">
            <v>E-Disk</v>
          </cell>
          <cell r="Q80">
            <v>6</v>
          </cell>
          <cell r="S80">
            <v>40</v>
          </cell>
          <cell r="AA80">
            <v>50</v>
          </cell>
          <cell r="AC80" t="str">
            <v>8510B</v>
          </cell>
          <cell r="AD80" t="str">
            <v xml:space="preserve"> =%</v>
          </cell>
          <cell r="AE80" t="str">
            <v>LCB</v>
          </cell>
          <cell r="AF80" t="str">
            <v>1.6</v>
          </cell>
          <cell r="AG80">
            <v>1</v>
          </cell>
          <cell r="AI80" t="str">
            <v>ASCO</v>
          </cell>
          <cell r="AJ80" t="str">
            <v>Telemec.</v>
          </cell>
          <cell r="AL80" t="str">
            <v>67AFR</v>
          </cell>
          <cell r="AM80" t="str">
            <v>DIN 2526C</v>
          </cell>
          <cell r="AN80" t="str">
            <v>PTFE</v>
          </cell>
          <cell r="AO80">
            <v>1052</v>
          </cell>
          <cell r="AP80">
            <v>33</v>
          </cell>
          <cell r="AX80">
            <v>3675</v>
          </cell>
          <cell r="AY80">
            <v>3675</v>
          </cell>
          <cell r="AZ80">
            <v>0.246</v>
          </cell>
          <cell r="BA80">
            <v>14940</v>
          </cell>
          <cell r="BB80">
            <v>3000</v>
          </cell>
          <cell r="BC80">
            <v>300</v>
          </cell>
          <cell r="BI80">
            <v>3500</v>
          </cell>
          <cell r="BP80">
            <v>3000</v>
          </cell>
          <cell r="BQ80">
            <v>500</v>
          </cell>
          <cell r="BR80">
            <v>3300</v>
          </cell>
          <cell r="BS80">
            <v>1000</v>
          </cell>
          <cell r="BT80">
            <v>100</v>
          </cell>
          <cell r="BV80">
            <v>240</v>
          </cell>
        </row>
        <row r="81">
          <cell r="AY81">
            <v>1250990</v>
          </cell>
        </row>
        <row r="94">
          <cell r="B94" t="str">
            <v>15, 16, 19/1-10/,</v>
          </cell>
          <cell r="D94">
            <v>50</v>
          </cell>
          <cell r="E94" t="str">
            <v>On/Off</v>
          </cell>
        </row>
        <row r="95">
          <cell r="B95" t="str">
            <v>20/9,10/, 29/1-10/,</v>
          </cell>
        </row>
        <row r="96">
          <cell r="B96" t="str">
            <v>30/19,20/, 34/1-10/,</v>
          </cell>
        </row>
        <row r="97">
          <cell r="B97" t="str">
            <v>40/1-10/, 48-51</v>
          </cell>
        </row>
        <row r="98">
          <cell r="B98" t="str">
            <v>1, 7, 17/1-10/, 23/1-</v>
          </cell>
          <cell r="D98">
            <v>34</v>
          </cell>
          <cell r="E98" t="str">
            <v>On/Off</v>
          </cell>
        </row>
        <row r="99">
          <cell r="B99" t="str">
            <v xml:space="preserve">10/, 24/1,2/, 25/11-20/ </v>
          </cell>
        </row>
        <row r="100">
          <cell r="B100" t="str">
            <v>3, 8, 9, 10, 32/1-10/,</v>
          </cell>
          <cell r="D100">
            <v>27</v>
          </cell>
          <cell r="E100" t="str">
            <v>On/Off</v>
          </cell>
        </row>
        <row r="101">
          <cell r="B101" t="str">
            <v>36, 37, 38/1-10/, 52</v>
          </cell>
        </row>
        <row r="102">
          <cell r="B102" t="str">
            <v>2, 11, 16, 18/9,10/</v>
          </cell>
          <cell r="D102">
            <v>5</v>
          </cell>
          <cell r="E102" t="str">
            <v>On/Off</v>
          </cell>
        </row>
        <row r="103">
          <cell r="B103" t="str">
            <v>12, 13, 21/9,10/, 22</v>
          </cell>
          <cell r="D103">
            <v>84</v>
          </cell>
          <cell r="E103" t="str">
            <v>On/Off</v>
          </cell>
        </row>
        <row r="104">
          <cell r="B104" t="str">
            <v xml:space="preserve"> /1-10/, 26/19,20/,27</v>
          </cell>
        </row>
        <row r="105">
          <cell r="B105" t="str">
            <v xml:space="preserve"> /11-20/, 28/19,20/,</v>
          </cell>
        </row>
        <row r="106">
          <cell r="B106" t="str">
            <v>31/11-20/, 33/1-10/,</v>
          </cell>
        </row>
        <row r="107">
          <cell r="B107" t="str">
            <v>35/11-20/, 39/1-10/,</v>
          </cell>
        </row>
        <row r="108">
          <cell r="B108" t="str">
            <v>41/1-10/, 41/1-10/,</v>
          </cell>
        </row>
        <row r="109">
          <cell r="B109" t="str">
            <v>55, 58, 59, 60, 61, 63</v>
          </cell>
        </row>
        <row r="110">
          <cell r="B110" t="str">
            <v>4, 43, 46</v>
          </cell>
          <cell r="D110">
            <v>3</v>
          </cell>
          <cell r="E110" t="str">
            <v>On/Off</v>
          </cell>
        </row>
        <row r="111">
          <cell r="B111" t="str">
            <v>5, 6, 44, 45, 47, 56, 57</v>
          </cell>
          <cell r="D111">
            <v>7</v>
          </cell>
          <cell r="E111" t="str">
            <v>On/Off</v>
          </cell>
        </row>
        <row r="112">
          <cell r="B112" t="str">
            <v>42</v>
          </cell>
          <cell r="D112">
            <v>1</v>
          </cell>
          <cell r="E112" t="str">
            <v>On/Off</v>
          </cell>
        </row>
        <row r="113">
          <cell r="B113" t="str">
            <v>62</v>
          </cell>
          <cell r="D113">
            <v>1</v>
          </cell>
          <cell r="E113" t="str">
            <v>On/Off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AB40"/>
  <sheetViews>
    <sheetView workbookViewId="0">
      <selection activeCell="M7" sqref="M7"/>
    </sheetView>
  </sheetViews>
  <sheetFormatPr defaultRowHeight="13.25"/>
  <cols>
    <col min="1" max="1" width="11.75" customWidth="1"/>
    <col min="3" max="3" width="12.75" customWidth="1"/>
    <col min="10" max="10" width="11.25" customWidth="1"/>
    <col min="11" max="11" width="17.625" customWidth="1"/>
    <col min="12" max="12" width="20" customWidth="1"/>
    <col min="13" max="13" width="25" customWidth="1"/>
    <col min="14" max="14" width="16.75" customWidth="1"/>
    <col min="15" max="16" width="12.625" customWidth="1"/>
    <col min="18" max="18" width="34.625" customWidth="1"/>
    <col min="19" max="19" width="16.375" customWidth="1"/>
    <col min="20" max="20" width="16.25" customWidth="1"/>
    <col min="21" max="21" width="15.125" customWidth="1"/>
    <col min="24" max="24" width="12.75" customWidth="1"/>
  </cols>
  <sheetData>
    <row r="1" spans="1:28" s="24" customFormat="1">
      <c r="A1" s="24" t="s">
        <v>89</v>
      </c>
      <c r="B1" s="24" t="s">
        <v>90</v>
      </c>
      <c r="C1" s="24" t="s">
        <v>247</v>
      </c>
      <c r="D1" s="24" t="s">
        <v>91</v>
      </c>
      <c r="E1" s="24" t="s">
        <v>103</v>
      </c>
      <c r="F1" s="24" t="s">
        <v>106</v>
      </c>
      <c r="G1" s="24" t="s">
        <v>111</v>
      </c>
      <c r="H1" s="24" t="s">
        <v>116</v>
      </c>
      <c r="I1" s="24" t="s">
        <v>228</v>
      </c>
      <c r="J1" s="24" t="s">
        <v>117</v>
      </c>
      <c r="K1" s="24" t="s">
        <v>212</v>
      </c>
      <c r="L1" s="24" t="s">
        <v>125</v>
      </c>
      <c r="M1" s="24" t="s">
        <v>222</v>
      </c>
      <c r="N1" s="24" t="s">
        <v>128</v>
      </c>
      <c r="O1" s="24" t="s">
        <v>129</v>
      </c>
      <c r="P1" s="24" t="s">
        <v>229</v>
      </c>
      <c r="Q1" s="24" t="s">
        <v>141</v>
      </c>
      <c r="R1" s="24" t="s">
        <v>152</v>
      </c>
      <c r="S1" s="24" t="s">
        <v>162</v>
      </c>
      <c r="T1" s="24" t="s">
        <v>165</v>
      </c>
      <c r="U1" s="24" t="s">
        <v>170</v>
      </c>
      <c r="V1" s="24" t="s">
        <v>175</v>
      </c>
      <c r="W1" s="24" t="s">
        <v>176</v>
      </c>
      <c r="X1" s="24" t="s">
        <v>191</v>
      </c>
      <c r="Y1" s="24" t="s">
        <v>192</v>
      </c>
      <c r="Z1" s="24" t="s">
        <v>250</v>
      </c>
      <c r="AA1" s="24" t="s">
        <v>251</v>
      </c>
      <c r="AB1" s="24" t="s">
        <v>252</v>
      </c>
    </row>
    <row r="2" spans="1:28">
      <c r="A2" s="23" t="s">
        <v>86</v>
      </c>
      <c r="B2" s="23" t="s">
        <v>86</v>
      </c>
      <c r="C2" s="23" t="s">
        <v>245</v>
      </c>
      <c r="D2" s="23" t="s">
        <v>92</v>
      </c>
      <c r="E2" s="23" t="s">
        <v>11</v>
      </c>
      <c r="F2" s="23" t="s">
        <v>7</v>
      </c>
      <c r="G2" s="23" t="s">
        <v>131</v>
      </c>
      <c r="H2" s="23" t="s">
        <v>157</v>
      </c>
      <c r="I2" s="23" t="s">
        <v>157</v>
      </c>
      <c r="J2" s="23" t="s">
        <v>119</v>
      </c>
      <c r="K2" s="23" t="s">
        <v>24</v>
      </c>
      <c r="L2" s="23" t="s">
        <v>126</v>
      </c>
      <c r="M2" s="23" t="s">
        <v>223</v>
      </c>
      <c r="N2" s="23" t="s">
        <v>36</v>
      </c>
      <c r="O2" s="23" t="s">
        <v>7</v>
      </c>
      <c r="P2" s="23" t="s">
        <v>230</v>
      </c>
      <c r="Q2" s="25" t="s">
        <v>142</v>
      </c>
      <c r="R2" s="23" t="s">
        <v>22</v>
      </c>
      <c r="S2" s="23" t="s">
        <v>139</v>
      </c>
      <c r="T2" s="23" t="s">
        <v>166</v>
      </c>
      <c r="U2" t="s">
        <v>171</v>
      </c>
      <c r="V2" s="23" t="s">
        <v>177</v>
      </c>
      <c r="W2" s="23" t="s">
        <v>184</v>
      </c>
      <c r="X2" s="23" t="s">
        <v>118</v>
      </c>
      <c r="Y2" s="25">
        <v>1</v>
      </c>
      <c r="Z2" s="25">
        <v>1</v>
      </c>
      <c r="AA2" s="28" t="s">
        <v>193</v>
      </c>
      <c r="AB2" s="28" t="s">
        <v>202</v>
      </c>
    </row>
    <row r="3" spans="1:28">
      <c r="A3" s="23" t="s">
        <v>22</v>
      </c>
      <c r="B3" s="23" t="s">
        <v>22</v>
      </c>
      <c r="C3" s="23" t="s">
        <v>248</v>
      </c>
      <c r="D3" s="23" t="s">
        <v>93</v>
      </c>
      <c r="E3" s="23" t="s">
        <v>104</v>
      </c>
      <c r="F3" s="23" t="s">
        <v>107</v>
      </c>
      <c r="G3" s="23" t="s">
        <v>112</v>
      </c>
      <c r="H3" s="23" t="s">
        <v>112</v>
      </c>
      <c r="I3" s="23" t="s">
        <v>159</v>
      </c>
      <c r="J3" s="23" t="s">
        <v>120</v>
      </c>
      <c r="K3" s="23" t="s">
        <v>213</v>
      </c>
      <c r="L3" s="23" t="s">
        <v>127</v>
      </c>
      <c r="M3" s="23" t="s">
        <v>224</v>
      </c>
      <c r="N3" s="23" t="s">
        <v>214</v>
      </c>
      <c r="O3" s="23" t="s">
        <v>109</v>
      </c>
      <c r="P3" s="23" t="s">
        <v>231</v>
      </c>
      <c r="Q3" s="25" t="s">
        <v>143</v>
      </c>
      <c r="R3" s="23" t="s">
        <v>153</v>
      </c>
      <c r="S3" s="23" t="s">
        <v>122</v>
      </c>
      <c r="T3" s="23" t="s">
        <v>167</v>
      </c>
      <c r="U3" t="s">
        <v>172</v>
      </c>
      <c r="V3" s="23" t="s">
        <v>178</v>
      </c>
      <c r="W3" s="23" t="s">
        <v>185</v>
      </c>
      <c r="X3" s="23" t="s">
        <v>121</v>
      </c>
      <c r="Y3" s="25">
        <v>2</v>
      </c>
      <c r="Z3" s="25">
        <v>2</v>
      </c>
      <c r="AA3" s="28" t="s">
        <v>194</v>
      </c>
      <c r="AB3" s="28" t="s">
        <v>203</v>
      </c>
    </row>
    <row r="4" spans="1:28">
      <c r="C4" s="23" t="s">
        <v>249</v>
      </c>
      <c r="D4" s="23" t="s">
        <v>94</v>
      </c>
      <c r="E4" s="23" t="s">
        <v>105</v>
      </c>
      <c r="F4" s="23" t="s">
        <v>108</v>
      </c>
      <c r="G4" s="23" t="s">
        <v>132</v>
      </c>
      <c r="H4" s="23" t="s">
        <v>132</v>
      </c>
      <c r="I4" s="23" t="s">
        <v>114</v>
      </c>
      <c r="J4" s="23" t="s">
        <v>121</v>
      </c>
      <c r="K4" s="23" t="s">
        <v>215</v>
      </c>
      <c r="L4" s="23" t="s">
        <v>219</v>
      </c>
      <c r="M4" s="23" t="s">
        <v>225</v>
      </c>
      <c r="N4" s="23" t="s">
        <v>102</v>
      </c>
      <c r="O4" s="23" t="s">
        <v>102</v>
      </c>
      <c r="P4" s="23" t="s">
        <v>232</v>
      </c>
      <c r="Q4" s="25" t="s">
        <v>33</v>
      </c>
      <c r="R4" s="23" t="s">
        <v>154</v>
      </c>
      <c r="S4" s="23" t="s">
        <v>163</v>
      </c>
      <c r="T4" s="23" t="s">
        <v>49</v>
      </c>
      <c r="U4" s="23" t="s">
        <v>173</v>
      </c>
      <c r="V4" s="23" t="s">
        <v>179</v>
      </c>
      <c r="W4" s="23" t="s">
        <v>186</v>
      </c>
      <c r="X4" s="23" t="s">
        <v>102</v>
      </c>
      <c r="Y4" s="25">
        <v>3</v>
      </c>
      <c r="Z4" s="25">
        <v>3</v>
      </c>
      <c r="AA4" s="28" t="s">
        <v>195</v>
      </c>
      <c r="AB4" s="28" t="s">
        <v>204</v>
      </c>
    </row>
    <row r="5" spans="1:28">
      <c r="C5" s="23" t="s">
        <v>246</v>
      </c>
      <c r="D5" s="23" t="s">
        <v>95</v>
      </c>
      <c r="E5" s="23" t="s">
        <v>102</v>
      </c>
      <c r="F5" s="23" t="s">
        <v>109</v>
      </c>
      <c r="G5" s="23" t="s">
        <v>133</v>
      </c>
      <c r="H5" s="23" t="s">
        <v>158</v>
      </c>
      <c r="I5" s="23" t="s">
        <v>102</v>
      </c>
      <c r="J5" s="23" t="s">
        <v>102</v>
      </c>
      <c r="K5" s="23" t="s">
        <v>102</v>
      </c>
      <c r="L5" s="23" t="s">
        <v>102</v>
      </c>
      <c r="M5" s="23" t="s">
        <v>226</v>
      </c>
      <c r="O5" s="23"/>
      <c r="P5" s="23" t="s">
        <v>233</v>
      </c>
      <c r="Q5" s="25" t="s">
        <v>144</v>
      </c>
      <c r="R5" s="23" t="s">
        <v>155</v>
      </c>
      <c r="S5" s="23" t="s">
        <v>123</v>
      </c>
      <c r="T5" s="27" t="s">
        <v>168</v>
      </c>
      <c r="U5" s="27" t="s">
        <v>174</v>
      </c>
      <c r="V5" s="27" t="s">
        <v>180</v>
      </c>
      <c r="W5" s="27" t="s">
        <v>187</v>
      </c>
      <c r="X5" s="23"/>
      <c r="Y5" s="25">
        <v>4</v>
      </c>
      <c r="Z5" s="25">
        <v>4</v>
      </c>
      <c r="AA5" s="28" t="s">
        <v>196</v>
      </c>
      <c r="AB5" s="28" t="s">
        <v>205</v>
      </c>
    </row>
    <row r="6" spans="1:28">
      <c r="C6" s="23" t="s">
        <v>102</v>
      </c>
      <c r="D6" s="23" t="s">
        <v>96</v>
      </c>
      <c r="F6" s="23" t="s">
        <v>110</v>
      </c>
      <c r="G6" s="23" t="s">
        <v>134</v>
      </c>
      <c r="H6" s="23" t="s">
        <v>159</v>
      </c>
      <c r="I6" s="23"/>
      <c r="K6" s="23"/>
      <c r="M6" s="23" t="s">
        <v>227</v>
      </c>
      <c r="O6" s="23"/>
      <c r="P6" s="23" t="s">
        <v>234</v>
      </c>
      <c r="Q6" s="25" t="s">
        <v>145</v>
      </c>
      <c r="R6" s="23" t="s">
        <v>156</v>
      </c>
      <c r="S6" s="27" t="s">
        <v>164</v>
      </c>
      <c r="T6" s="27" t="s">
        <v>169</v>
      </c>
      <c r="U6" s="27" t="s">
        <v>102</v>
      </c>
      <c r="V6" s="27" t="s">
        <v>181</v>
      </c>
      <c r="W6" s="27" t="s">
        <v>188</v>
      </c>
      <c r="X6" s="23"/>
      <c r="Y6" s="25">
        <v>5</v>
      </c>
      <c r="Z6" s="25">
        <v>5</v>
      </c>
      <c r="AA6" s="28" t="s">
        <v>197</v>
      </c>
      <c r="AB6" s="28" t="s">
        <v>206</v>
      </c>
    </row>
    <row r="7" spans="1:28">
      <c r="D7" s="23" t="s">
        <v>97</v>
      </c>
      <c r="F7" s="23" t="s">
        <v>102</v>
      </c>
      <c r="G7" s="23" t="s">
        <v>135</v>
      </c>
      <c r="H7" s="23" t="s">
        <v>160</v>
      </c>
      <c r="I7" s="23"/>
      <c r="M7" s="23" t="s">
        <v>102</v>
      </c>
      <c r="O7" s="23"/>
      <c r="P7" s="23" t="s">
        <v>235</v>
      </c>
      <c r="Q7" s="25" t="s">
        <v>146</v>
      </c>
      <c r="R7" s="23" t="s">
        <v>102</v>
      </c>
      <c r="S7" s="27" t="s">
        <v>124</v>
      </c>
      <c r="T7" s="27" t="s">
        <v>102</v>
      </c>
      <c r="V7" s="27" t="s">
        <v>182</v>
      </c>
      <c r="W7" s="27" t="s">
        <v>189</v>
      </c>
      <c r="X7" s="23"/>
      <c r="Y7" s="25">
        <v>6</v>
      </c>
      <c r="Z7" s="25">
        <v>6</v>
      </c>
      <c r="AA7" s="28" t="s">
        <v>198</v>
      </c>
      <c r="AB7" s="28" t="s">
        <v>207</v>
      </c>
    </row>
    <row r="8" spans="1:28">
      <c r="D8" s="23" t="s">
        <v>98</v>
      </c>
      <c r="G8" s="23" t="s">
        <v>136</v>
      </c>
      <c r="H8" s="23" t="s">
        <v>161</v>
      </c>
      <c r="I8" s="23"/>
      <c r="P8" s="23" t="s">
        <v>236</v>
      </c>
      <c r="Q8" s="25" t="s">
        <v>147</v>
      </c>
      <c r="R8" s="23"/>
      <c r="S8" s="27" t="s">
        <v>102</v>
      </c>
      <c r="V8" s="27" t="s">
        <v>183</v>
      </c>
      <c r="W8" s="27" t="s">
        <v>190</v>
      </c>
      <c r="Y8" s="25">
        <v>7</v>
      </c>
      <c r="Z8" s="25">
        <v>7</v>
      </c>
      <c r="AA8" s="28" t="s">
        <v>199</v>
      </c>
      <c r="AB8" s="28" t="s">
        <v>208</v>
      </c>
    </row>
    <row r="9" spans="1:28">
      <c r="D9" s="23" t="s">
        <v>99</v>
      </c>
      <c r="G9" s="23" t="s">
        <v>113</v>
      </c>
      <c r="H9" s="23" t="s">
        <v>113</v>
      </c>
      <c r="I9" s="23"/>
      <c r="P9" s="23" t="s">
        <v>237</v>
      </c>
      <c r="Q9" s="25" t="s">
        <v>148</v>
      </c>
      <c r="R9" s="23"/>
      <c r="V9" s="27" t="s">
        <v>102</v>
      </c>
      <c r="W9" s="27" t="s">
        <v>102</v>
      </c>
      <c r="Y9" s="28" t="s">
        <v>193</v>
      </c>
      <c r="Z9" s="28" t="s">
        <v>102</v>
      </c>
      <c r="AA9" s="28" t="s">
        <v>105</v>
      </c>
      <c r="AB9" s="28" t="s">
        <v>209</v>
      </c>
    </row>
    <row r="10" spans="1:28">
      <c r="D10" s="23" t="s">
        <v>100</v>
      </c>
      <c r="G10" s="23" t="s">
        <v>114</v>
      </c>
      <c r="H10" s="23" t="s">
        <v>114</v>
      </c>
      <c r="I10" s="23"/>
      <c r="P10" s="23" t="s">
        <v>238</v>
      </c>
      <c r="Q10" s="25" t="s">
        <v>149</v>
      </c>
      <c r="Y10" s="28" t="s">
        <v>194</v>
      </c>
      <c r="AA10" s="28" t="s">
        <v>200</v>
      </c>
      <c r="AB10" s="28" t="s">
        <v>210</v>
      </c>
    </row>
    <row r="11" spans="1:28">
      <c r="D11" s="23" t="s">
        <v>101</v>
      </c>
      <c r="G11" s="23" t="s">
        <v>115</v>
      </c>
      <c r="H11" s="23" t="s">
        <v>115</v>
      </c>
      <c r="I11" s="23"/>
      <c r="P11" s="23" t="s">
        <v>239</v>
      </c>
      <c r="Q11" s="25" t="s">
        <v>150</v>
      </c>
      <c r="Y11" s="28" t="s">
        <v>195</v>
      </c>
      <c r="AA11" s="28" t="s">
        <v>201</v>
      </c>
      <c r="AB11" s="28" t="s">
        <v>211</v>
      </c>
    </row>
    <row r="12" spans="1:28">
      <c r="D12" s="23" t="s">
        <v>102</v>
      </c>
      <c r="G12" s="23" t="s">
        <v>137</v>
      </c>
      <c r="H12" s="23" t="s">
        <v>137</v>
      </c>
      <c r="I12" s="23"/>
      <c r="P12" s="23" t="s">
        <v>240</v>
      </c>
      <c r="Q12" s="25" t="s">
        <v>151</v>
      </c>
      <c r="Y12" s="28" t="s">
        <v>196</v>
      </c>
      <c r="AA12" s="28" t="s">
        <v>102</v>
      </c>
      <c r="AB12" s="28" t="s">
        <v>102</v>
      </c>
    </row>
    <row r="13" spans="1:28">
      <c r="G13" s="23" t="s">
        <v>138</v>
      </c>
      <c r="H13" s="23" t="s">
        <v>138</v>
      </c>
      <c r="I13" s="23"/>
      <c r="P13" s="23" t="s">
        <v>241</v>
      </c>
      <c r="Q13" s="25" t="s">
        <v>102</v>
      </c>
      <c r="Y13" s="28" t="s">
        <v>197</v>
      </c>
    </row>
    <row r="14" spans="1:28">
      <c r="G14" s="23" t="s">
        <v>102</v>
      </c>
      <c r="H14" s="23" t="s">
        <v>102</v>
      </c>
      <c r="I14" s="23"/>
      <c r="P14" s="23" t="s">
        <v>242</v>
      </c>
      <c r="Y14" s="28" t="s">
        <v>198</v>
      </c>
    </row>
    <row r="15" spans="1:28">
      <c r="P15" s="23" t="s">
        <v>243</v>
      </c>
      <c r="Y15" s="28" t="s">
        <v>199</v>
      </c>
    </row>
    <row r="16" spans="1:28">
      <c r="P16" s="23" t="s">
        <v>244</v>
      </c>
      <c r="Y16" s="28" t="s">
        <v>105</v>
      </c>
    </row>
    <row r="17" spans="16:25">
      <c r="P17" s="23" t="s">
        <v>102</v>
      </c>
      <c r="Y17" s="28" t="s">
        <v>200</v>
      </c>
    </row>
    <row r="18" spans="16:25">
      <c r="Y18" s="28" t="s">
        <v>201</v>
      </c>
    </row>
    <row r="19" spans="16:25">
      <c r="Y19" s="28" t="s">
        <v>202</v>
      </c>
    </row>
    <row r="20" spans="16:25">
      <c r="Y20" s="28" t="s">
        <v>203</v>
      </c>
    </row>
    <row r="21" spans="16:25">
      <c r="Y21" s="28" t="s">
        <v>204</v>
      </c>
    </row>
    <row r="22" spans="16:25">
      <c r="Y22" s="28" t="s">
        <v>205</v>
      </c>
    </row>
    <row r="23" spans="16:25">
      <c r="Y23" s="28" t="s">
        <v>206</v>
      </c>
    </row>
    <row r="24" spans="16:25">
      <c r="Y24" s="28" t="s">
        <v>207</v>
      </c>
    </row>
    <row r="25" spans="16:25">
      <c r="Y25" s="28" t="s">
        <v>208</v>
      </c>
    </row>
    <row r="26" spans="16:25">
      <c r="Y26" s="28" t="s">
        <v>209</v>
      </c>
    </row>
    <row r="27" spans="16:25">
      <c r="Y27" s="28" t="s">
        <v>210</v>
      </c>
    </row>
    <row r="28" spans="16:25">
      <c r="Y28" s="28" t="s">
        <v>211</v>
      </c>
    </row>
    <row r="29" spans="16:25">
      <c r="Y29" s="28" t="s">
        <v>102</v>
      </c>
    </row>
    <row r="40" spans="4:4">
      <c r="D40" t="s">
        <v>130</v>
      </c>
    </row>
  </sheetData>
  <pageMargins left="0.70866141732283472" right="0.70866141732283472" top="0.74803149606299213" bottom="0.74803149606299213" header="0.31496062992125984" footer="0.31496062992125984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tabSelected="1" view="pageBreakPreview" topLeftCell="A37" zoomScale="115" zoomScaleNormal="100" zoomScaleSheetLayoutView="115" workbookViewId="0">
      <selection activeCell="I67" sqref="I67:M67"/>
    </sheetView>
  </sheetViews>
  <sheetFormatPr defaultRowHeight="13.25"/>
  <cols>
    <col min="1" max="2" width="3" customWidth="1"/>
    <col min="3" max="4" width="3.875" customWidth="1"/>
    <col min="5" max="5" width="4.375" customWidth="1"/>
    <col min="6" max="6" width="4.25" customWidth="1"/>
    <col min="7" max="7" width="4.875" customWidth="1"/>
    <col min="8" max="8" width="11.125" customWidth="1"/>
    <col min="9" max="9" width="5" customWidth="1"/>
    <col min="10" max="11" width="6.625" customWidth="1"/>
    <col min="12" max="12" width="6" customWidth="1"/>
    <col min="13" max="13" width="5.75" customWidth="1"/>
    <col min="14" max="14" width="5.25" customWidth="1"/>
    <col min="15" max="15" width="5.375" customWidth="1"/>
    <col min="16" max="16" width="5.25" customWidth="1"/>
    <col min="17" max="17" width="5.625" customWidth="1"/>
    <col min="18" max="18" width="5.375" customWidth="1"/>
    <col min="19" max="19" width="5" customWidth="1"/>
  </cols>
  <sheetData>
    <row r="1" spans="3:19">
      <c r="C1" s="1"/>
      <c r="D1" s="2"/>
      <c r="E1" s="2"/>
      <c r="F1" s="3"/>
      <c r="G1" s="2"/>
      <c r="H1" s="2"/>
      <c r="I1" s="2"/>
      <c r="J1" s="2"/>
      <c r="K1" s="2"/>
      <c r="L1" s="317" t="s">
        <v>0</v>
      </c>
      <c r="M1" s="318"/>
      <c r="N1" s="318"/>
      <c r="O1" s="318"/>
      <c r="P1" s="318"/>
      <c r="Q1" s="318"/>
      <c r="R1" s="318"/>
      <c r="S1" s="319"/>
    </row>
    <row r="2" spans="3:19">
      <c r="C2" s="323" t="s">
        <v>72</v>
      </c>
      <c r="D2" s="324"/>
      <c r="E2" s="324"/>
      <c r="F2" s="325"/>
      <c r="G2" s="325"/>
      <c r="H2" s="325"/>
      <c r="I2" s="325"/>
      <c r="J2" s="325"/>
      <c r="K2" s="326"/>
      <c r="L2" s="320"/>
      <c r="M2" s="321"/>
      <c r="N2" s="321"/>
      <c r="O2" s="321"/>
      <c r="P2" s="321"/>
      <c r="Q2" s="321"/>
      <c r="R2" s="321"/>
      <c r="S2" s="322"/>
    </row>
    <row r="3" spans="3:19">
      <c r="C3" s="327" t="s">
        <v>73</v>
      </c>
      <c r="D3" s="328"/>
      <c r="E3" s="328"/>
      <c r="F3" s="329"/>
      <c r="G3" s="329"/>
      <c r="H3" s="329"/>
      <c r="I3" s="329"/>
      <c r="J3" s="329"/>
      <c r="K3" s="330"/>
      <c r="L3" s="320"/>
      <c r="M3" s="321"/>
      <c r="N3" s="321"/>
      <c r="O3" s="321"/>
      <c r="P3" s="321"/>
      <c r="Q3" s="321"/>
      <c r="R3" s="321"/>
      <c r="S3" s="322"/>
    </row>
    <row r="4" spans="3:19">
      <c r="C4" s="331" t="s">
        <v>74</v>
      </c>
      <c r="D4" s="332"/>
      <c r="E4" s="332"/>
      <c r="F4" s="335"/>
      <c r="G4" s="335"/>
      <c r="H4" s="335"/>
      <c r="I4" s="335"/>
      <c r="J4" s="335"/>
      <c r="K4" s="336"/>
      <c r="L4" s="320"/>
      <c r="M4" s="321"/>
      <c r="N4" s="321"/>
      <c r="O4" s="321"/>
      <c r="P4" s="321"/>
      <c r="Q4" s="321"/>
      <c r="R4" s="321"/>
      <c r="S4" s="322"/>
    </row>
    <row r="5" spans="3:19" ht="14" thickBot="1">
      <c r="C5" s="333"/>
      <c r="D5" s="334"/>
      <c r="E5" s="334"/>
      <c r="F5" s="337"/>
      <c r="G5" s="337"/>
      <c r="H5" s="337"/>
      <c r="I5" s="337"/>
      <c r="J5" s="337"/>
      <c r="K5" s="338"/>
      <c r="L5" s="320"/>
      <c r="M5" s="321"/>
      <c r="N5" s="321"/>
      <c r="O5" s="321"/>
      <c r="P5" s="321"/>
      <c r="Q5" s="321"/>
      <c r="R5" s="321"/>
      <c r="S5" s="322"/>
    </row>
    <row r="6" spans="3:19">
      <c r="C6" s="1"/>
      <c r="D6" s="2"/>
      <c r="E6" s="9"/>
      <c r="F6" s="21">
        <v>1</v>
      </c>
      <c r="G6" s="281" t="s">
        <v>1</v>
      </c>
      <c r="H6" s="257"/>
      <c r="I6" s="257" t="s">
        <v>70</v>
      </c>
      <c r="J6" s="257"/>
      <c r="K6" s="258"/>
      <c r="L6" s="283"/>
      <c r="M6" s="284"/>
      <c r="N6" s="284"/>
      <c r="O6" s="284"/>
      <c r="P6" s="284"/>
      <c r="Q6" s="284"/>
      <c r="R6" s="284"/>
      <c r="S6" s="313"/>
    </row>
    <row r="7" spans="3:19">
      <c r="C7" s="11"/>
      <c r="D7" s="12"/>
      <c r="E7" s="7"/>
      <c r="F7" s="29">
        <v>2</v>
      </c>
      <c r="G7" s="161" t="s">
        <v>71</v>
      </c>
      <c r="H7" s="143"/>
      <c r="I7" s="143"/>
      <c r="J7" s="143"/>
      <c r="K7" s="217"/>
      <c r="L7" s="314"/>
      <c r="M7" s="315"/>
      <c r="N7" s="315"/>
      <c r="O7" s="315"/>
      <c r="P7" s="315"/>
      <c r="Q7" s="315"/>
      <c r="R7" s="315"/>
      <c r="S7" s="316"/>
    </row>
    <row r="8" spans="3:19">
      <c r="C8" s="157" t="s">
        <v>2</v>
      </c>
      <c r="D8" s="158"/>
      <c r="E8" s="298"/>
      <c r="F8" s="29">
        <v>3</v>
      </c>
      <c r="G8" s="161" t="s">
        <v>3</v>
      </c>
      <c r="H8" s="143"/>
      <c r="I8" s="143"/>
      <c r="J8" s="143"/>
      <c r="K8" s="217"/>
      <c r="L8" s="309"/>
      <c r="M8" s="310"/>
      <c r="N8" s="310"/>
      <c r="O8" s="310"/>
      <c r="P8" s="310"/>
      <c r="Q8" s="310"/>
      <c r="R8" s="310"/>
      <c r="S8" s="300"/>
    </row>
    <row r="9" spans="3:19">
      <c r="C9" s="32"/>
      <c r="D9" s="8"/>
      <c r="E9" s="20"/>
      <c r="F9" s="29">
        <v>4</v>
      </c>
      <c r="G9" s="161" t="s">
        <v>4</v>
      </c>
      <c r="H9" s="143"/>
      <c r="I9" s="143"/>
      <c r="J9" s="143"/>
      <c r="K9" s="217"/>
      <c r="L9" s="309"/>
      <c r="M9" s="310"/>
      <c r="N9" s="310"/>
      <c r="O9" s="310"/>
      <c r="P9" s="310"/>
      <c r="Q9" s="310"/>
      <c r="R9" s="310"/>
      <c r="S9" s="300"/>
    </row>
    <row r="10" spans="3:19">
      <c r="C10" s="80"/>
      <c r="D10" s="82"/>
      <c r="E10" s="83"/>
      <c r="F10" s="29">
        <v>5</v>
      </c>
      <c r="G10" s="161" t="s">
        <v>75</v>
      </c>
      <c r="H10" s="143"/>
      <c r="I10" s="143"/>
      <c r="J10" s="143"/>
      <c r="K10" s="217"/>
      <c r="L10" s="311"/>
      <c r="M10" s="312"/>
      <c r="N10" s="312"/>
      <c r="O10" s="312"/>
      <c r="P10" s="312"/>
      <c r="Q10" s="312"/>
      <c r="R10" s="307"/>
      <c r="S10" s="308"/>
    </row>
    <row r="11" spans="3:19">
      <c r="C11" s="157" t="s">
        <v>5</v>
      </c>
      <c r="D11" s="158"/>
      <c r="E11" s="298"/>
      <c r="F11" s="29">
        <v>6</v>
      </c>
      <c r="G11" s="71" t="s">
        <v>76</v>
      </c>
      <c r="H11" s="72"/>
      <c r="I11" s="72"/>
      <c r="J11" s="72" t="s">
        <v>6</v>
      </c>
      <c r="K11" s="73"/>
      <c r="L11" s="276"/>
      <c r="M11" s="277"/>
      <c r="N11" s="70" t="s">
        <v>7</v>
      </c>
      <c r="O11" s="241"/>
      <c r="P11" s="277"/>
      <c r="Q11" s="70" t="s">
        <v>7</v>
      </c>
      <c r="R11" s="299"/>
      <c r="S11" s="300"/>
    </row>
    <row r="12" spans="3:19">
      <c r="C12" s="11"/>
      <c r="D12" s="12"/>
      <c r="E12" s="7"/>
      <c r="F12" s="29">
        <v>7</v>
      </c>
      <c r="G12" s="301" t="s">
        <v>216</v>
      </c>
      <c r="H12" s="302"/>
      <c r="I12" s="302"/>
      <c r="J12" s="302"/>
      <c r="K12" s="303"/>
      <c r="L12" s="304"/>
      <c r="M12" s="305"/>
      <c r="N12" s="305"/>
      <c r="O12" s="306"/>
      <c r="P12" s="307"/>
      <c r="Q12" s="307"/>
      <c r="R12" s="307"/>
      <c r="S12" s="308"/>
    </row>
    <row r="13" spans="3:19">
      <c r="C13" s="11"/>
      <c r="D13" s="12"/>
      <c r="E13" s="7"/>
      <c r="F13" s="22">
        <v>8</v>
      </c>
      <c r="G13" s="161" t="s">
        <v>8</v>
      </c>
      <c r="H13" s="143"/>
      <c r="I13" s="143"/>
      <c r="J13" s="72" t="s">
        <v>9</v>
      </c>
      <c r="K13" s="73" t="s">
        <v>10</v>
      </c>
      <c r="L13" s="290"/>
      <c r="M13" s="291"/>
      <c r="N13" s="291"/>
      <c r="O13" s="44" t="s">
        <v>11</v>
      </c>
      <c r="P13" s="292"/>
      <c r="Q13" s="291"/>
      <c r="R13" s="291"/>
      <c r="S13" s="45" t="s">
        <v>11</v>
      </c>
    </row>
    <row r="14" spans="3:19" ht="14" thickBot="1">
      <c r="C14" s="80"/>
      <c r="D14" s="82"/>
      <c r="E14" s="83"/>
      <c r="F14" s="80">
        <v>9</v>
      </c>
      <c r="G14" s="293"/>
      <c r="H14" s="294"/>
      <c r="I14" s="294"/>
      <c r="J14" s="294"/>
      <c r="K14" s="202"/>
      <c r="L14" s="295"/>
      <c r="M14" s="296"/>
      <c r="N14" s="296"/>
      <c r="O14" s="46"/>
      <c r="P14" s="297"/>
      <c r="Q14" s="296"/>
      <c r="R14" s="296"/>
      <c r="S14" s="47"/>
    </row>
    <row r="15" spans="3:19">
      <c r="C15" s="33"/>
      <c r="D15" s="34"/>
      <c r="E15" s="35"/>
      <c r="F15" s="10">
        <v>10</v>
      </c>
      <c r="G15" s="281" t="s">
        <v>12</v>
      </c>
      <c r="H15" s="257"/>
      <c r="I15" s="257" t="s">
        <v>13</v>
      </c>
      <c r="J15" s="257"/>
      <c r="K15" s="282"/>
      <c r="L15" s="283"/>
      <c r="M15" s="284"/>
      <c r="N15" s="284"/>
      <c r="O15" s="285"/>
      <c r="P15" s="286"/>
      <c r="Q15" s="287"/>
      <c r="R15" s="288"/>
      <c r="S15" s="289"/>
    </row>
    <row r="16" spans="3:19">
      <c r="C16" s="11"/>
      <c r="D16" s="12"/>
      <c r="E16" s="5"/>
      <c r="F16" s="13">
        <v>11</v>
      </c>
      <c r="G16" s="266" t="s">
        <v>15</v>
      </c>
      <c r="H16" s="267"/>
      <c r="I16" s="267" t="s">
        <v>17</v>
      </c>
      <c r="J16" s="267"/>
      <c r="K16" s="268"/>
      <c r="L16" s="48"/>
      <c r="M16" s="70"/>
      <c r="N16" s="49"/>
      <c r="O16" s="70"/>
      <c r="P16" s="221"/>
      <c r="Q16" s="220"/>
      <c r="R16" s="220"/>
      <c r="S16" s="222"/>
    </row>
    <row r="17" spans="3:19">
      <c r="C17" s="157" t="s">
        <v>14</v>
      </c>
      <c r="D17" s="158"/>
      <c r="E17" s="158"/>
      <c r="F17" s="13">
        <v>12</v>
      </c>
      <c r="G17" s="266" t="s">
        <v>16</v>
      </c>
      <c r="H17" s="267"/>
      <c r="I17" s="267" t="s">
        <v>18</v>
      </c>
      <c r="J17" s="267"/>
      <c r="K17" s="268"/>
      <c r="L17" s="48"/>
      <c r="M17" s="70" t="s">
        <v>11</v>
      </c>
      <c r="N17" s="49"/>
      <c r="O17" s="70" t="s">
        <v>11</v>
      </c>
      <c r="P17" s="278"/>
      <c r="Q17" s="279"/>
      <c r="R17" s="279"/>
      <c r="S17" s="280"/>
    </row>
    <row r="18" spans="3:19">
      <c r="C18" s="80"/>
      <c r="D18" s="82"/>
      <c r="E18" s="82"/>
      <c r="F18" s="13">
        <v>13</v>
      </c>
      <c r="G18" s="161" t="s">
        <v>20</v>
      </c>
      <c r="H18" s="143"/>
      <c r="I18" s="143" t="s">
        <v>78</v>
      </c>
      <c r="J18" s="143"/>
      <c r="K18" s="162"/>
      <c r="L18" s="48"/>
      <c r="M18" s="50" t="s">
        <v>79</v>
      </c>
      <c r="N18" s="49"/>
      <c r="O18" s="50" t="s">
        <v>80</v>
      </c>
      <c r="P18" s="269"/>
      <c r="Q18" s="270"/>
      <c r="R18" s="270"/>
      <c r="S18" s="271"/>
    </row>
    <row r="19" spans="3:19">
      <c r="C19" s="157" t="s">
        <v>19</v>
      </c>
      <c r="D19" s="158"/>
      <c r="E19" s="158"/>
      <c r="F19" s="13">
        <v>14</v>
      </c>
      <c r="G19" s="266" t="s">
        <v>21</v>
      </c>
      <c r="H19" s="267"/>
      <c r="I19" s="267" t="s">
        <v>77</v>
      </c>
      <c r="J19" s="267"/>
      <c r="K19" s="268"/>
      <c r="L19" s="163"/>
      <c r="M19" s="178"/>
      <c r="N19" s="49"/>
      <c r="O19" s="50" t="s">
        <v>81</v>
      </c>
      <c r="P19" s="269"/>
      <c r="Q19" s="270"/>
      <c r="R19" s="270"/>
      <c r="S19" s="271"/>
    </row>
    <row r="20" spans="3:19">
      <c r="C20" s="80"/>
      <c r="D20" s="82"/>
      <c r="E20" s="82"/>
      <c r="F20" s="13">
        <v>15</v>
      </c>
      <c r="G20" s="161" t="s">
        <v>82</v>
      </c>
      <c r="H20" s="143"/>
      <c r="I20" s="143" t="s">
        <v>83</v>
      </c>
      <c r="J20" s="143"/>
      <c r="K20" s="162"/>
      <c r="L20" s="276"/>
      <c r="M20" s="277"/>
      <c r="N20" s="240"/>
      <c r="O20" s="178"/>
      <c r="P20" s="269"/>
      <c r="Q20" s="270"/>
      <c r="R20" s="270"/>
      <c r="S20" s="271"/>
    </row>
    <row r="21" spans="3:19">
      <c r="C21" s="11"/>
      <c r="D21" s="12"/>
      <c r="E21" s="5"/>
      <c r="F21" s="13">
        <v>16</v>
      </c>
      <c r="G21" s="266" t="s">
        <v>84</v>
      </c>
      <c r="H21" s="267"/>
      <c r="I21" s="267" t="s">
        <v>85</v>
      </c>
      <c r="J21" s="267"/>
      <c r="K21" s="268"/>
      <c r="L21" s="234"/>
      <c r="M21" s="235"/>
      <c r="N21" s="235"/>
      <c r="O21" s="235"/>
      <c r="P21" s="269"/>
      <c r="Q21" s="270"/>
      <c r="R21" s="270"/>
      <c r="S21" s="271"/>
    </row>
    <row r="22" spans="3:19" ht="14" thickBot="1">
      <c r="C22" s="11"/>
      <c r="D22" s="12"/>
      <c r="E22" s="5"/>
      <c r="F22" s="17">
        <v>17</v>
      </c>
      <c r="G22" s="272"/>
      <c r="H22" s="273"/>
      <c r="I22" s="273"/>
      <c r="J22" s="273"/>
      <c r="K22" s="274"/>
      <c r="L22" s="212"/>
      <c r="M22" s="213"/>
      <c r="N22" s="213"/>
      <c r="O22" s="51"/>
      <c r="P22" s="275"/>
      <c r="Q22" s="213"/>
      <c r="R22" s="213"/>
      <c r="S22" s="52"/>
    </row>
    <row r="23" spans="3:19">
      <c r="C23" s="33"/>
      <c r="D23" s="34"/>
      <c r="E23" s="35"/>
      <c r="F23" s="10">
        <v>17</v>
      </c>
      <c r="G23" s="256" t="s">
        <v>23</v>
      </c>
      <c r="H23" s="257"/>
      <c r="I23" s="257"/>
      <c r="J23" s="257"/>
      <c r="K23" s="258"/>
      <c r="L23" s="259"/>
      <c r="M23" s="260"/>
      <c r="N23" s="260"/>
      <c r="O23" s="260"/>
      <c r="P23" s="261"/>
      <c r="Q23" s="261"/>
      <c r="R23" s="261"/>
      <c r="S23" s="262"/>
    </row>
    <row r="24" spans="3:19">
      <c r="C24" s="38"/>
      <c r="D24" s="37"/>
      <c r="E24" s="31"/>
      <c r="F24" s="13">
        <v>18</v>
      </c>
      <c r="G24" s="216" t="s">
        <v>87</v>
      </c>
      <c r="H24" s="143"/>
      <c r="I24" s="143"/>
      <c r="J24" s="143"/>
      <c r="K24" s="217"/>
      <c r="L24" s="84"/>
      <c r="M24" s="53" t="s">
        <v>25</v>
      </c>
      <c r="N24" s="54"/>
      <c r="O24" s="70" t="s">
        <v>11</v>
      </c>
      <c r="P24" s="196"/>
      <c r="Q24" s="197"/>
      <c r="R24" s="197"/>
      <c r="S24" s="198"/>
    </row>
    <row r="25" spans="3:19">
      <c r="C25" s="30"/>
      <c r="D25" s="26"/>
      <c r="E25" s="31"/>
      <c r="F25" s="13">
        <v>19</v>
      </c>
      <c r="G25" s="216" t="s">
        <v>26</v>
      </c>
      <c r="H25" s="143"/>
      <c r="I25" s="143"/>
      <c r="J25" s="143"/>
      <c r="K25" s="217"/>
      <c r="L25" s="55"/>
      <c r="M25" s="70" t="s">
        <v>7</v>
      </c>
      <c r="N25" s="263"/>
      <c r="O25" s="263"/>
      <c r="P25" s="264"/>
      <c r="Q25" s="264"/>
      <c r="R25" s="264"/>
      <c r="S25" s="265"/>
    </row>
    <row r="26" spans="3:19">
      <c r="C26" s="38"/>
      <c r="D26" s="37"/>
      <c r="E26" s="31"/>
      <c r="F26" s="13">
        <v>20</v>
      </c>
      <c r="G26" s="233" t="s">
        <v>27</v>
      </c>
      <c r="H26" s="216"/>
      <c r="I26" s="217" t="s">
        <v>28</v>
      </c>
      <c r="J26" s="233"/>
      <c r="K26" s="233"/>
      <c r="L26" s="243" t="s">
        <v>29</v>
      </c>
      <c r="M26" s="244"/>
      <c r="N26" s="245"/>
      <c r="O26" s="246"/>
      <c r="P26" s="247" t="s">
        <v>30</v>
      </c>
      <c r="Q26" s="245"/>
      <c r="R26" s="245"/>
      <c r="S26" s="248"/>
    </row>
    <row r="27" spans="3:19">
      <c r="C27" s="30"/>
      <c r="D27" s="26"/>
      <c r="E27" s="31"/>
      <c r="F27" s="13">
        <v>21</v>
      </c>
      <c r="G27" s="233" t="s">
        <v>31</v>
      </c>
      <c r="H27" s="216"/>
      <c r="I27" s="217" t="s">
        <v>32</v>
      </c>
      <c r="J27" s="233"/>
      <c r="K27" s="233"/>
      <c r="L27" s="249"/>
      <c r="M27" s="250"/>
      <c r="N27" s="251"/>
      <c r="O27" s="252"/>
      <c r="P27" s="253"/>
      <c r="Q27" s="254"/>
      <c r="R27" s="254"/>
      <c r="S27" s="255"/>
    </row>
    <row r="28" spans="3:19">
      <c r="C28" s="237" t="s">
        <v>0</v>
      </c>
      <c r="D28" s="238"/>
      <c r="E28" s="239"/>
      <c r="F28" s="13">
        <v>22</v>
      </c>
      <c r="G28" s="233" t="s">
        <v>34</v>
      </c>
      <c r="H28" s="216"/>
      <c r="I28" s="217" t="s">
        <v>35</v>
      </c>
      <c r="J28" s="233"/>
      <c r="K28" s="233"/>
      <c r="L28" s="163"/>
      <c r="M28" s="164"/>
      <c r="N28" s="164"/>
      <c r="O28" s="164"/>
      <c r="P28" s="240"/>
      <c r="Q28" s="178"/>
      <c r="R28" s="241"/>
      <c r="S28" s="242"/>
    </row>
    <row r="29" spans="3:19">
      <c r="C29" s="38"/>
      <c r="D29" s="37"/>
      <c r="E29" s="31"/>
      <c r="F29" s="13">
        <v>23</v>
      </c>
      <c r="G29" s="229" t="s">
        <v>253</v>
      </c>
      <c r="H29" s="230"/>
      <c r="I29" s="230"/>
      <c r="J29" s="217" t="s">
        <v>88</v>
      </c>
      <c r="K29" s="231"/>
      <c r="L29" s="69"/>
      <c r="M29" s="70" t="s">
        <v>7</v>
      </c>
      <c r="N29" s="232"/>
      <c r="O29" s="181"/>
      <c r="P29" s="74"/>
      <c r="Q29" s="74" t="s">
        <v>7</v>
      </c>
      <c r="R29" s="226"/>
      <c r="S29" s="228"/>
    </row>
    <row r="30" spans="3:19">
      <c r="C30" s="38"/>
      <c r="D30" s="37"/>
      <c r="E30" s="31"/>
      <c r="F30" s="13">
        <v>24</v>
      </c>
      <c r="G30" s="216" t="s">
        <v>37</v>
      </c>
      <c r="H30" s="143"/>
      <c r="I30" s="217" t="s">
        <v>221</v>
      </c>
      <c r="J30" s="233"/>
      <c r="K30" s="233"/>
      <c r="L30" s="234"/>
      <c r="M30" s="235"/>
      <c r="N30" s="235"/>
      <c r="O30" s="235"/>
      <c r="P30" s="235"/>
      <c r="Q30" s="235"/>
      <c r="R30" s="235"/>
      <c r="S30" s="236"/>
    </row>
    <row r="31" spans="3:19">
      <c r="C31" s="38"/>
      <c r="D31" s="37"/>
      <c r="E31" s="31"/>
      <c r="F31" s="13">
        <v>25</v>
      </c>
      <c r="G31" s="216" t="s">
        <v>217</v>
      </c>
      <c r="H31" s="143"/>
      <c r="I31" s="143"/>
      <c r="J31" s="143" t="s">
        <v>218</v>
      </c>
      <c r="K31" s="217"/>
      <c r="L31" s="223"/>
      <c r="M31" s="224"/>
      <c r="N31" s="225"/>
      <c r="O31" s="225"/>
      <c r="P31" s="226"/>
      <c r="Q31" s="227"/>
      <c r="R31" s="227"/>
      <c r="S31" s="228"/>
    </row>
    <row r="32" spans="3:19">
      <c r="C32" s="30"/>
      <c r="D32" s="37"/>
      <c r="E32" s="39"/>
      <c r="F32" s="13">
        <v>26</v>
      </c>
      <c r="G32" s="216" t="s">
        <v>220</v>
      </c>
      <c r="H32" s="143"/>
      <c r="I32" s="143"/>
      <c r="J32" s="143"/>
      <c r="K32" s="217"/>
      <c r="L32" s="163"/>
      <c r="M32" s="164"/>
      <c r="N32" s="218"/>
      <c r="O32" s="219"/>
      <c r="P32" s="56"/>
      <c r="Q32" s="56"/>
      <c r="R32" s="85"/>
      <c r="S32" s="86"/>
    </row>
    <row r="33" spans="3:19">
      <c r="C33" s="77"/>
      <c r="D33" s="78"/>
      <c r="E33" s="79"/>
      <c r="F33" s="13">
        <v>27</v>
      </c>
      <c r="G33" s="216" t="s">
        <v>38</v>
      </c>
      <c r="H33" s="143"/>
      <c r="I33" s="143"/>
      <c r="J33" s="143"/>
      <c r="K33" s="217"/>
      <c r="L33" s="57"/>
      <c r="M33" s="85" t="s">
        <v>39</v>
      </c>
      <c r="N33" s="220"/>
      <c r="O33" s="220"/>
      <c r="P33" s="221"/>
      <c r="Q33" s="220"/>
      <c r="R33" s="220"/>
      <c r="S33" s="222"/>
    </row>
    <row r="34" spans="3:19">
      <c r="C34" s="30"/>
      <c r="D34" s="37"/>
      <c r="E34" s="39"/>
      <c r="F34" s="13">
        <v>28</v>
      </c>
      <c r="G34" s="200" t="s">
        <v>140</v>
      </c>
      <c r="H34" s="201"/>
      <c r="I34" s="202"/>
      <c r="J34" s="200"/>
      <c r="K34" s="200"/>
      <c r="L34" s="203"/>
      <c r="M34" s="204"/>
      <c r="N34" s="205"/>
      <c r="O34" s="206"/>
      <c r="P34" s="205"/>
      <c r="Q34" s="207"/>
      <c r="R34" s="207"/>
      <c r="S34" s="208"/>
    </row>
    <row r="35" spans="3:19" ht="14" thickBot="1">
      <c r="C35" s="40"/>
      <c r="D35" s="41"/>
      <c r="E35" s="42"/>
      <c r="F35" s="18">
        <v>29</v>
      </c>
      <c r="G35" s="209"/>
      <c r="H35" s="210"/>
      <c r="I35" s="210"/>
      <c r="J35" s="210"/>
      <c r="K35" s="211"/>
      <c r="L35" s="212"/>
      <c r="M35" s="213"/>
      <c r="N35" s="213"/>
      <c r="O35" s="58"/>
      <c r="P35" s="214"/>
      <c r="Q35" s="215"/>
      <c r="R35" s="215"/>
      <c r="S35" s="59"/>
    </row>
    <row r="36" spans="3:19">
      <c r="C36" s="80"/>
      <c r="D36" s="82"/>
      <c r="E36" s="82"/>
      <c r="F36" s="14">
        <v>28</v>
      </c>
      <c r="G36" s="185" t="s">
        <v>40</v>
      </c>
      <c r="H36" s="186"/>
      <c r="I36" s="186"/>
      <c r="J36" s="186"/>
      <c r="K36" s="187"/>
      <c r="L36" s="188"/>
      <c r="M36" s="189"/>
      <c r="N36" s="189"/>
      <c r="O36" s="190"/>
      <c r="P36" s="191"/>
      <c r="Q36" s="192"/>
      <c r="R36" s="192"/>
      <c r="S36" s="193"/>
    </row>
    <row r="37" spans="3:19">
      <c r="C37" s="157"/>
      <c r="D37" s="172"/>
      <c r="E37" s="172"/>
      <c r="F37" s="13">
        <v>29</v>
      </c>
      <c r="G37" s="161" t="s">
        <v>42</v>
      </c>
      <c r="H37" s="143"/>
      <c r="I37" s="143"/>
      <c r="J37" s="143"/>
      <c r="K37" s="162"/>
      <c r="L37" s="194" t="s">
        <v>43</v>
      </c>
      <c r="M37" s="195"/>
      <c r="N37" s="195"/>
      <c r="O37" s="195"/>
      <c r="P37" s="196"/>
      <c r="Q37" s="197"/>
      <c r="R37" s="197"/>
      <c r="S37" s="198"/>
    </row>
    <row r="38" spans="3:19">
      <c r="C38" s="157" t="s">
        <v>41</v>
      </c>
      <c r="D38" s="172"/>
      <c r="E38" s="172"/>
      <c r="F38" s="13">
        <v>30</v>
      </c>
      <c r="G38" s="173" t="s">
        <v>44</v>
      </c>
      <c r="H38" s="174"/>
      <c r="I38" s="175" t="s">
        <v>45</v>
      </c>
      <c r="J38" s="176"/>
      <c r="K38" s="177"/>
      <c r="L38" s="163"/>
      <c r="M38" s="178"/>
      <c r="N38" s="60"/>
      <c r="O38" s="114" t="s">
        <v>7</v>
      </c>
      <c r="P38" s="182"/>
      <c r="Q38" s="183"/>
      <c r="R38" s="183"/>
      <c r="S38" s="184"/>
    </row>
    <row r="39" spans="3:19">
      <c r="C39" s="32"/>
      <c r="D39" s="8"/>
      <c r="E39" s="20"/>
      <c r="F39" s="14">
        <v>31</v>
      </c>
      <c r="G39" s="173" t="s">
        <v>47</v>
      </c>
      <c r="H39" s="174"/>
      <c r="I39" s="175" t="s">
        <v>48</v>
      </c>
      <c r="J39" s="176"/>
      <c r="K39" s="177"/>
      <c r="L39" s="179"/>
      <c r="M39" s="180"/>
      <c r="N39" s="180"/>
      <c r="O39" s="181"/>
      <c r="P39" s="199"/>
      <c r="Q39" s="199"/>
      <c r="R39" s="199"/>
      <c r="S39" s="199"/>
    </row>
    <row r="40" spans="3:19">
      <c r="C40" s="157" t="s">
        <v>46</v>
      </c>
      <c r="D40" s="172"/>
      <c r="E40" s="172"/>
      <c r="F40" s="13">
        <v>32</v>
      </c>
      <c r="G40" s="161" t="s">
        <v>50</v>
      </c>
      <c r="H40" s="143"/>
      <c r="I40" s="143"/>
      <c r="J40" s="143"/>
      <c r="K40" s="162"/>
      <c r="L40" s="69"/>
      <c r="M40" s="114" t="s">
        <v>7</v>
      </c>
      <c r="N40" s="75"/>
      <c r="O40" s="75"/>
      <c r="P40" s="75"/>
      <c r="Q40" s="75"/>
      <c r="R40" s="75"/>
      <c r="S40" s="76"/>
    </row>
    <row r="41" spans="3:19">
      <c r="C41" s="32"/>
      <c r="D41" s="19"/>
      <c r="E41" s="36"/>
      <c r="F41" s="13">
        <v>33</v>
      </c>
      <c r="G41" s="161" t="s">
        <v>51</v>
      </c>
      <c r="H41" s="143"/>
      <c r="I41" s="143"/>
      <c r="J41" s="143"/>
      <c r="K41" s="162"/>
      <c r="L41" s="61" t="s">
        <v>69</v>
      </c>
      <c r="M41" s="74" t="s">
        <v>7</v>
      </c>
      <c r="N41" s="115"/>
      <c r="O41" s="115"/>
      <c r="P41" s="75"/>
      <c r="Q41" s="62"/>
      <c r="R41" s="62"/>
      <c r="S41" s="63"/>
    </row>
    <row r="42" spans="3:19">
      <c r="C42" s="80"/>
      <c r="D42" s="82"/>
      <c r="E42" s="82"/>
      <c r="F42" s="13">
        <v>34</v>
      </c>
      <c r="G42" s="161" t="s">
        <v>6</v>
      </c>
      <c r="H42" s="143"/>
      <c r="I42" s="143"/>
      <c r="J42" s="143"/>
      <c r="K42" s="162"/>
      <c r="L42" s="163"/>
      <c r="M42" s="164"/>
      <c r="P42" s="75"/>
      <c r="Q42" s="75"/>
      <c r="R42" s="75"/>
      <c r="S42" s="76"/>
    </row>
    <row r="43" spans="3:19">
      <c r="C43" s="11"/>
      <c r="D43" s="12"/>
      <c r="E43" s="5"/>
      <c r="F43" s="13">
        <v>35</v>
      </c>
      <c r="G43" s="161" t="s">
        <v>52</v>
      </c>
      <c r="H43" s="143"/>
      <c r="I43" s="143"/>
      <c r="J43" s="143"/>
      <c r="K43" s="162"/>
      <c r="L43" s="163"/>
      <c r="M43" s="164"/>
      <c r="N43" s="75"/>
      <c r="O43" s="75"/>
      <c r="P43" s="75"/>
      <c r="Q43" s="75"/>
      <c r="R43" s="75"/>
      <c r="S43" s="76"/>
    </row>
    <row r="44" spans="3:19" ht="14" thickBot="1">
      <c r="C44" s="15"/>
      <c r="D44" s="4"/>
      <c r="E44" s="4"/>
      <c r="F44" s="18">
        <v>36</v>
      </c>
      <c r="G44" s="165" t="s">
        <v>53</v>
      </c>
      <c r="H44" s="166"/>
      <c r="I44" s="167" t="s">
        <v>54</v>
      </c>
      <c r="J44" s="168"/>
      <c r="K44" s="169"/>
      <c r="L44" s="144"/>
      <c r="M44" s="145"/>
      <c r="N44" s="145"/>
      <c r="O44" s="170"/>
      <c r="P44" s="171"/>
      <c r="Q44" s="145"/>
      <c r="R44" s="145"/>
      <c r="S44" s="146"/>
    </row>
    <row r="45" spans="3:19">
      <c r="C45" s="33"/>
      <c r="D45" s="34"/>
      <c r="E45" s="35"/>
      <c r="F45" s="14">
        <v>37</v>
      </c>
      <c r="G45" s="147" t="s">
        <v>53</v>
      </c>
      <c r="H45" s="148"/>
      <c r="I45" s="149" t="s">
        <v>54</v>
      </c>
      <c r="J45" s="150"/>
      <c r="K45" s="151"/>
      <c r="L45" s="152"/>
      <c r="M45" s="153"/>
      <c r="N45" s="153"/>
      <c r="O45" s="154"/>
      <c r="P45" s="155"/>
      <c r="Q45" s="153"/>
      <c r="R45" s="153"/>
      <c r="S45" s="156"/>
    </row>
    <row r="46" spans="3:19">
      <c r="C46" s="157" t="s">
        <v>55</v>
      </c>
      <c r="D46" s="158"/>
      <c r="E46" s="158"/>
      <c r="F46" s="13">
        <v>38</v>
      </c>
      <c r="G46" s="143" t="s">
        <v>56</v>
      </c>
      <c r="H46" s="143"/>
      <c r="I46" s="143"/>
      <c r="J46" s="143"/>
      <c r="K46" s="143"/>
      <c r="L46" s="64"/>
      <c r="M46" s="159"/>
      <c r="N46" s="159"/>
      <c r="O46" s="159"/>
      <c r="P46" s="159"/>
      <c r="Q46" s="159"/>
      <c r="R46" s="159"/>
      <c r="S46" s="160"/>
    </row>
    <row r="47" spans="3:19" ht="14" thickBot="1">
      <c r="C47" s="15"/>
      <c r="D47" s="4"/>
      <c r="E47" s="16"/>
      <c r="F47" s="13">
        <v>39</v>
      </c>
      <c r="G47" s="143" t="s">
        <v>57</v>
      </c>
      <c r="H47" s="143"/>
      <c r="I47" s="143"/>
      <c r="J47" s="143"/>
      <c r="K47" s="143"/>
      <c r="L47" s="144"/>
      <c r="M47" s="145"/>
      <c r="N47" s="145"/>
      <c r="O47" s="145"/>
      <c r="P47" s="145"/>
      <c r="Q47" s="145"/>
      <c r="R47" s="145"/>
      <c r="S47" s="146"/>
    </row>
    <row r="48" spans="3:19" ht="15.45">
      <c r="C48" s="87" t="s">
        <v>58</v>
      </c>
      <c r="D48" s="88"/>
      <c r="E48" s="88"/>
      <c r="F48" s="89"/>
      <c r="G48" s="90" t="str">
        <f t="array" ref="G48">IF(OR(AF2:AF50&lt;&gt;0),AE1," ")</f>
        <v xml:space="preserve"> </v>
      </c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2"/>
    </row>
    <row r="49" spans="1:19">
      <c r="C49" s="65"/>
      <c r="D49" s="66"/>
      <c r="E49" s="66"/>
      <c r="F49" s="81" t="s">
        <v>59</v>
      </c>
      <c r="G49" s="66"/>
      <c r="H49" s="66"/>
      <c r="I49" s="81"/>
      <c r="J49" s="81"/>
      <c r="K49" s="81"/>
      <c r="L49" s="67"/>
      <c r="M49" s="81"/>
      <c r="N49" s="81"/>
      <c r="O49" s="81"/>
      <c r="P49" s="81"/>
      <c r="Q49" s="81"/>
      <c r="R49" s="81"/>
      <c r="S49" s="68"/>
    </row>
    <row r="50" spans="1:19">
      <c r="C50" s="116"/>
      <c r="D50" s="66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40"/>
    </row>
    <row r="51" spans="1:19">
      <c r="A51" s="136" t="s">
        <v>60</v>
      </c>
      <c r="B51" s="123"/>
      <c r="C51" s="116"/>
      <c r="D51" s="66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40"/>
    </row>
    <row r="52" spans="1:19">
      <c r="A52" s="137"/>
      <c r="B52" s="124"/>
      <c r="C52" s="116"/>
      <c r="D52" s="66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40"/>
    </row>
    <row r="53" spans="1:19">
      <c r="A53" s="137"/>
      <c r="B53" s="124"/>
      <c r="C53" s="116"/>
      <c r="D53" s="66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40"/>
    </row>
    <row r="54" spans="1:19">
      <c r="A54" s="137"/>
      <c r="B54" s="124"/>
      <c r="C54" s="116"/>
      <c r="D54" s="66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40"/>
    </row>
    <row r="55" spans="1:19">
      <c r="A55" s="138"/>
      <c r="B55" s="125"/>
      <c r="C55" s="116"/>
      <c r="D55" s="66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40"/>
    </row>
    <row r="56" spans="1:19">
      <c r="A56" s="136" t="s">
        <v>61</v>
      </c>
      <c r="B56" s="123"/>
      <c r="C56" s="116"/>
      <c r="D56" s="66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40"/>
    </row>
    <row r="57" spans="1:19">
      <c r="A57" s="137"/>
      <c r="B57" s="124"/>
      <c r="C57" s="116"/>
      <c r="D57" s="66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40"/>
    </row>
    <row r="58" spans="1:19">
      <c r="A58" s="137"/>
      <c r="B58" s="124"/>
      <c r="C58" s="116"/>
      <c r="D58" s="66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40"/>
    </row>
    <row r="59" spans="1:19">
      <c r="A59" s="137"/>
      <c r="B59" s="124"/>
      <c r="C59" s="116"/>
      <c r="D59" s="66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40"/>
    </row>
    <row r="60" spans="1:19">
      <c r="A60" s="137"/>
      <c r="B60" s="124"/>
      <c r="C60" s="116"/>
      <c r="D60" s="66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40"/>
    </row>
    <row r="61" spans="1:19">
      <c r="A61" s="137"/>
      <c r="B61" s="124"/>
      <c r="C61" s="116"/>
      <c r="D61" s="66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40"/>
    </row>
    <row r="62" spans="1:19" ht="14" thickBot="1">
      <c r="A62" s="138"/>
      <c r="B62" s="125"/>
      <c r="C62" s="117"/>
      <c r="D62" s="118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2"/>
    </row>
    <row r="63" spans="1:19">
      <c r="A63" s="120" t="s">
        <v>62</v>
      </c>
      <c r="B63" s="123"/>
      <c r="C63" s="126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8"/>
    </row>
    <row r="64" spans="1:19">
      <c r="A64" s="121"/>
      <c r="B64" s="124"/>
      <c r="C64" s="129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1"/>
    </row>
    <row r="65" spans="1:20" ht="14" thickBot="1">
      <c r="A65" s="121"/>
      <c r="B65" s="124"/>
      <c r="C65" s="129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1"/>
    </row>
    <row r="66" spans="1:20" ht="14" thickBot="1">
      <c r="A66" s="121"/>
      <c r="B66" s="124"/>
      <c r="C66" s="93"/>
      <c r="D66" s="94"/>
      <c r="E66" s="95"/>
      <c r="F66" s="96"/>
      <c r="G66" s="95"/>
      <c r="H66" s="95"/>
      <c r="I66" s="97"/>
      <c r="J66" s="97"/>
      <c r="K66" s="97"/>
      <c r="L66" s="98"/>
      <c r="M66" s="98"/>
      <c r="N66" s="99"/>
      <c r="O66" s="100"/>
      <c r="P66" s="100"/>
      <c r="Q66" s="100"/>
      <c r="R66" s="101"/>
      <c r="S66" s="102" t="s">
        <v>63</v>
      </c>
    </row>
    <row r="67" spans="1:20">
      <c r="A67" s="121"/>
      <c r="B67" s="124"/>
      <c r="C67" s="103"/>
      <c r="D67" s="104"/>
      <c r="E67" s="105"/>
      <c r="F67" s="105"/>
      <c r="G67" s="105"/>
      <c r="H67" s="106"/>
      <c r="I67" s="339" t="s">
        <v>254</v>
      </c>
      <c r="J67" s="340"/>
      <c r="K67" s="340"/>
      <c r="L67" s="340"/>
      <c r="M67" s="341"/>
      <c r="N67" s="107"/>
      <c r="O67" s="108"/>
      <c r="P67" s="108"/>
      <c r="Q67" s="108"/>
      <c r="R67" s="109"/>
      <c r="S67" s="132">
        <v>1</v>
      </c>
    </row>
    <row r="68" spans="1:20" ht="14" thickBot="1">
      <c r="A68" s="122"/>
      <c r="B68" s="125"/>
      <c r="C68" s="110" t="s">
        <v>64</v>
      </c>
      <c r="D68" s="111" t="s">
        <v>65</v>
      </c>
      <c r="E68" s="111" t="s">
        <v>63</v>
      </c>
      <c r="F68" s="111" t="s">
        <v>66</v>
      </c>
      <c r="G68" s="111" t="s">
        <v>67</v>
      </c>
      <c r="H68" s="111" t="s">
        <v>68</v>
      </c>
      <c r="I68" s="112"/>
      <c r="J68" s="112"/>
      <c r="K68" s="112"/>
      <c r="L68" s="113"/>
      <c r="M68" s="113"/>
      <c r="N68" s="134"/>
      <c r="O68" s="135"/>
      <c r="P68" s="135"/>
      <c r="Q68" s="135"/>
      <c r="R68" s="113"/>
      <c r="S68" s="133"/>
    </row>
    <row r="69" spans="1:20">
      <c r="A69" s="6"/>
      <c r="B69" s="6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6"/>
    </row>
    <row r="70" spans="1:20">
      <c r="A70" s="6"/>
      <c r="B70" s="6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6"/>
    </row>
    <row r="71" spans="1:20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</sheetData>
  <mergeCells count="178">
    <mergeCell ref="L1:S5"/>
    <mergeCell ref="C2:E2"/>
    <mergeCell ref="F2:K2"/>
    <mergeCell ref="C3:E3"/>
    <mergeCell ref="F3:K3"/>
    <mergeCell ref="C4:E5"/>
    <mergeCell ref="F4:K4"/>
    <mergeCell ref="F5:K5"/>
    <mergeCell ref="C8:E8"/>
    <mergeCell ref="G8:K8"/>
    <mergeCell ref="L8:S8"/>
    <mergeCell ref="G9:K9"/>
    <mergeCell ref="L9:S9"/>
    <mergeCell ref="G10:K10"/>
    <mergeCell ref="L10:O10"/>
    <mergeCell ref="P10:S10"/>
    <mergeCell ref="G6:H6"/>
    <mergeCell ref="I6:K6"/>
    <mergeCell ref="L6:O6"/>
    <mergeCell ref="P6:S6"/>
    <mergeCell ref="G7:K7"/>
    <mergeCell ref="L7:S7"/>
    <mergeCell ref="G13:I13"/>
    <mergeCell ref="L13:N13"/>
    <mergeCell ref="P13:R13"/>
    <mergeCell ref="G14:K14"/>
    <mergeCell ref="L14:N14"/>
    <mergeCell ref="P14:R14"/>
    <mergeCell ref="C11:E11"/>
    <mergeCell ref="L11:M11"/>
    <mergeCell ref="O11:P11"/>
    <mergeCell ref="R11:S11"/>
    <mergeCell ref="G12:K12"/>
    <mergeCell ref="L12:O12"/>
    <mergeCell ref="P12:S12"/>
    <mergeCell ref="C17:E17"/>
    <mergeCell ref="G17:H17"/>
    <mergeCell ref="I17:K17"/>
    <mergeCell ref="P17:S17"/>
    <mergeCell ref="G18:H18"/>
    <mergeCell ref="I18:K18"/>
    <mergeCell ref="P18:S18"/>
    <mergeCell ref="G15:H15"/>
    <mergeCell ref="I15:K15"/>
    <mergeCell ref="L15:O15"/>
    <mergeCell ref="P15:Q15"/>
    <mergeCell ref="R15:S15"/>
    <mergeCell ref="G16:H16"/>
    <mergeCell ref="I16:K16"/>
    <mergeCell ref="P16:S16"/>
    <mergeCell ref="C19:E19"/>
    <mergeCell ref="G19:H19"/>
    <mergeCell ref="I19:K19"/>
    <mergeCell ref="L19:M19"/>
    <mergeCell ref="P19:S19"/>
    <mergeCell ref="G20:H20"/>
    <mergeCell ref="I20:K20"/>
    <mergeCell ref="L20:M20"/>
    <mergeCell ref="N20:O20"/>
    <mergeCell ref="P20:S20"/>
    <mergeCell ref="G23:K23"/>
    <mergeCell ref="L23:O23"/>
    <mergeCell ref="P23:S23"/>
    <mergeCell ref="G24:K24"/>
    <mergeCell ref="P24:S24"/>
    <mergeCell ref="G25:K25"/>
    <mergeCell ref="N25:O25"/>
    <mergeCell ref="P25:S25"/>
    <mergeCell ref="G21:H21"/>
    <mergeCell ref="I21:K21"/>
    <mergeCell ref="L21:M21"/>
    <mergeCell ref="N21:O21"/>
    <mergeCell ref="P21:S21"/>
    <mergeCell ref="G22:K22"/>
    <mergeCell ref="L22:N22"/>
    <mergeCell ref="P22:R22"/>
    <mergeCell ref="C28:E28"/>
    <mergeCell ref="G28:H28"/>
    <mergeCell ref="I28:K28"/>
    <mergeCell ref="L28:O28"/>
    <mergeCell ref="P28:Q28"/>
    <mergeCell ref="R28:S28"/>
    <mergeCell ref="G26:H26"/>
    <mergeCell ref="I26:K26"/>
    <mergeCell ref="L26:O26"/>
    <mergeCell ref="P26:S26"/>
    <mergeCell ref="G27:H27"/>
    <mergeCell ref="I27:K27"/>
    <mergeCell ref="L27:M27"/>
    <mergeCell ref="N27:O27"/>
    <mergeCell ref="P27:S27"/>
    <mergeCell ref="G31:I31"/>
    <mergeCell ref="J31:K31"/>
    <mergeCell ref="L31:M31"/>
    <mergeCell ref="N31:O31"/>
    <mergeCell ref="P31:Q31"/>
    <mergeCell ref="R31:S31"/>
    <mergeCell ref="G29:I29"/>
    <mergeCell ref="J29:K29"/>
    <mergeCell ref="N29:O29"/>
    <mergeCell ref="R29:S29"/>
    <mergeCell ref="G30:H30"/>
    <mergeCell ref="I30:K30"/>
    <mergeCell ref="L30:O30"/>
    <mergeCell ref="P30:S30"/>
    <mergeCell ref="G34:H34"/>
    <mergeCell ref="I34:K34"/>
    <mergeCell ref="L34:M34"/>
    <mergeCell ref="N34:O34"/>
    <mergeCell ref="P34:S34"/>
    <mergeCell ref="G35:K35"/>
    <mergeCell ref="L35:N35"/>
    <mergeCell ref="P35:R35"/>
    <mergeCell ref="G32:K32"/>
    <mergeCell ref="L32:M32"/>
    <mergeCell ref="N32:O32"/>
    <mergeCell ref="G33:K33"/>
    <mergeCell ref="N33:O33"/>
    <mergeCell ref="P33:S33"/>
    <mergeCell ref="P38:S38"/>
    <mergeCell ref="G39:H39"/>
    <mergeCell ref="I39:K39"/>
    <mergeCell ref="G36:K36"/>
    <mergeCell ref="L36:O36"/>
    <mergeCell ref="P36:S36"/>
    <mergeCell ref="C37:E37"/>
    <mergeCell ref="G37:K37"/>
    <mergeCell ref="L37:O37"/>
    <mergeCell ref="P37:S37"/>
    <mergeCell ref="P39:S39"/>
    <mergeCell ref="C40:E40"/>
    <mergeCell ref="G40:K40"/>
    <mergeCell ref="G41:K41"/>
    <mergeCell ref="G42:K42"/>
    <mergeCell ref="L42:M42"/>
    <mergeCell ref="C38:E38"/>
    <mergeCell ref="G38:H38"/>
    <mergeCell ref="I38:K38"/>
    <mergeCell ref="L38:M38"/>
    <mergeCell ref="L39:O39"/>
    <mergeCell ref="G45:H45"/>
    <mergeCell ref="I45:K45"/>
    <mergeCell ref="L45:O45"/>
    <mergeCell ref="P45:S45"/>
    <mergeCell ref="C46:E46"/>
    <mergeCell ref="G46:K46"/>
    <mergeCell ref="M46:S46"/>
    <mergeCell ref="G43:K43"/>
    <mergeCell ref="L43:M43"/>
    <mergeCell ref="G44:H44"/>
    <mergeCell ref="I44:K44"/>
    <mergeCell ref="L44:O44"/>
    <mergeCell ref="P44:S44"/>
    <mergeCell ref="G47:K47"/>
    <mergeCell ref="L47:S47"/>
    <mergeCell ref="E50:S50"/>
    <mergeCell ref="A51:A55"/>
    <mergeCell ref="B51:B55"/>
    <mergeCell ref="E51:S51"/>
    <mergeCell ref="E52:S52"/>
    <mergeCell ref="E53:S53"/>
    <mergeCell ref="E54:S54"/>
    <mergeCell ref="E55:S55"/>
    <mergeCell ref="A63:A68"/>
    <mergeCell ref="B63:B68"/>
    <mergeCell ref="C63:S65"/>
    <mergeCell ref="I67:M67"/>
    <mergeCell ref="S67:S68"/>
    <mergeCell ref="N68:Q68"/>
    <mergeCell ref="A56:A62"/>
    <mergeCell ref="B56:B62"/>
    <mergeCell ref="E56:S56"/>
    <mergeCell ref="E57:S57"/>
    <mergeCell ref="E58:S58"/>
    <mergeCell ref="E59:S59"/>
    <mergeCell ref="E60:S60"/>
    <mergeCell ref="E61:S61"/>
    <mergeCell ref="E62:S62"/>
  </mergeCells>
  <conditionalFormatting sqref="D50:D62">
    <cfRule type="expression" dxfId="1" priority="2">
      <formula>$D50=0</formula>
    </cfRule>
  </conditionalFormatting>
  <conditionalFormatting sqref="C50:C62">
    <cfRule type="expression" dxfId="0" priority="1">
      <formula>$C50=1</formula>
    </cfRule>
  </conditionalFormatting>
  <dataValidations count="9">
    <dataValidation allowBlank="1" showInputMessage="1" showErrorMessage="1" promptTitle="ВНИМАНИЕ" prompt="Укажите длину капилляра, при его наличии" sqref="N29:O29"/>
    <dataValidation type="custom" allowBlank="1" showInputMessage="1" showErrorMessage="1" errorTitle="ОШИБКА" error="Диаметр штока не может быть больше 20 мм (0,79 дюймов)" sqref="P29">
      <formula1>OR(AND(Z10=1,P29&lt;21),AND(Z10=2,P29&lt;=0.79))</formula1>
    </dataValidation>
    <dataValidation type="custom" allowBlank="1" showInputMessage="1" showErrorMessage="1" errorTitle="ОШИБКА" error="Диаметр корпуса должен быть не больше 250 мм (10 дюймов)" sqref="L25">
      <formula1>OR(AND(Z3=1,L25&lt;251),AND(Z3=2,L25&lt;=10))</formula1>
    </dataValidation>
    <dataValidation type="custom" allowBlank="1" showInputMessage="1" showErrorMessage="1" errorTitle="ОШИБКА" error="Длина штока термометра должна быть больше чем длина монтажной части гильзы " sqref="L29">
      <formula1>L29&gt;L40</formula1>
    </dataValidation>
    <dataValidation type="custom" allowBlank="1" showInputMessage="1" showErrorMessage="1" errorTitle="ОШИБКА" error="Погружная длина гильзы должна быть меньше длины штока термометра" sqref="L40">
      <formula1>L40&lt;L29</formula1>
    </dataValidation>
    <dataValidation type="custom" allowBlank="1" showInputMessage="1" showErrorMessage="1" errorTitle="ОШИБКА" error="Внутренний диаметр гильзы должен быть больше чем диаметр штока" sqref="N38">
      <formula1>N38&gt;P29</formula1>
    </dataValidation>
    <dataValidation type="custom" errorStyle="warning" allowBlank="1" showInputMessage="1" showErrorMessage="1" errorTitle="ВНИМАНИЕ!!!" error="Диапазон измерения должен быть больше расчетного значения температуры, но не более 600 °C для биметаллических и не более 700 °C для манометрических термометров! " sqref="N24">
      <formula1>AND(N24&gt;=L17,N24&lt;601)</formula1>
    </dataValidation>
    <dataValidation type="textLength" allowBlank="1" showInputMessage="1" showErrorMessage="1" errorTitle="ОШИБКА" error="Данное поле заполняется автоматически при выборе поля &quot;Поворотный корпус&quot;" sqref="N31:O31">
      <formula1>0</formula1>
      <formula2>0</formula2>
    </dataValidation>
    <dataValidation allowBlank="1" sqref="P30:S30"/>
  </dataValidations>
  <pageMargins left="0.27559055118110237" right="0.31496062992125984" top="0.35433070866141736" bottom="0.19685039370078741" header="0.51181102362204722" footer="0.51181102362204722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32</vt:i4>
      </vt:variant>
    </vt:vector>
  </HeadingPairs>
  <TitlesOfParts>
    <vt:vector size="34" baseType="lpstr">
      <vt:lpstr>DATA</vt:lpstr>
      <vt:lpstr>Термометр</vt:lpstr>
      <vt:lpstr>aggressive</vt:lpstr>
      <vt:lpstr>capillary</vt:lpstr>
      <vt:lpstr>class</vt:lpstr>
      <vt:lpstr>connect</vt:lpstr>
      <vt:lpstr>diameter</vt:lpstr>
      <vt:lpstr>DN</vt:lpstr>
      <vt:lpstr>form</vt:lpstr>
      <vt:lpstr>form1</vt:lpstr>
      <vt:lpstr>form2</vt:lpstr>
      <vt:lpstr>form3</vt:lpstr>
      <vt:lpstr>inches</vt:lpstr>
      <vt:lpstr>IP</vt:lpstr>
      <vt:lpstr>length</vt:lpstr>
      <vt:lpstr>material</vt:lpstr>
      <vt:lpstr>mount</vt:lpstr>
      <vt:lpstr>nace</vt:lpstr>
      <vt:lpstr>no</vt:lpstr>
      <vt:lpstr>other</vt:lpstr>
      <vt:lpstr>phaze</vt:lpstr>
      <vt:lpstr>PN</vt:lpstr>
      <vt:lpstr>pressure</vt:lpstr>
      <vt:lpstr>stem</vt:lpstr>
      <vt:lpstr>temp</vt:lpstr>
      <vt:lpstr>thread</vt:lpstr>
      <vt:lpstr>threadF</vt:lpstr>
      <vt:lpstr>threadF2</vt:lpstr>
      <vt:lpstr>twmaterial</vt:lpstr>
      <vt:lpstr>twstandard</vt:lpstr>
      <vt:lpstr>twtype</vt:lpstr>
      <vt:lpstr>type</vt:lpstr>
      <vt:lpstr>yes</vt:lpstr>
      <vt:lpstr>DATA!Область_печати</vt:lpstr>
    </vt:vector>
  </TitlesOfParts>
  <Company>OAO Vnipineft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Н. Евтеева</dc:creator>
  <cp:lastModifiedBy>Админ</cp:lastModifiedBy>
  <cp:lastPrinted>2019-06-28T12:43:30Z</cp:lastPrinted>
  <dcterms:created xsi:type="dcterms:W3CDTF">2014-01-23T05:03:47Z</dcterms:created>
  <dcterms:modified xsi:type="dcterms:W3CDTF">2021-01-26T06:36:12Z</dcterms:modified>
</cp:coreProperties>
</file>